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Ewelina\odpady niebezpieczne 2019\"/>
    </mc:Choice>
  </mc:AlternateContent>
  <bookViews>
    <workbookView xWindow="0" yWindow="0" windowWidth="15360" windowHeight="7380"/>
  </bookViews>
  <sheets>
    <sheet name="Arkusz1" sheetId="1" r:id="rId1"/>
    <sheet name="Arkusz2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H130" i="1" l="1"/>
  <c r="G130" i="1"/>
  <c r="E85" i="1" l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84" i="1"/>
</calcChain>
</file>

<file path=xl/sharedStrings.xml><?xml version="1.0" encoding="utf-8"?>
<sst xmlns="http://schemas.openxmlformats.org/spreadsheetml/2006/main" count="342" uniqueCount="260">
  <si>
    <t xml:space="preserve">Lp. </t>
  </si>
  <si>
    <t>Nazwa jednostki organizacyjnej</t>
  </si>
  <si>
    <t>Adres jednostki organizacyjnej</t>
  </si>
  <si>
    <t>Imię i nazwisko przedstawiciela jednostki (telefon, e-mail)</t>
  </si>
  <si>
    <t>Rodzaj odpadu</t>
  </si>
  <si>
    <t>Kod odpadu/odczynnika</t>
  </si>
  <si>
    <t>Ilość substancji mogących uchodzić za niebezpieczne do odbioru i utylizacji                             [kg]*</t>
  </si>
  <si>
    <t>Miejsce składowania/odbioru odczynników i substancji</t>
  </si>
  <si>
    <t>*rzeczywista waga odpadów i substancji przeznaczonych do odbioru i utylizacji</t>
  </si>
  <si>
    <t>Wykaz zbędnych mieszanin chemicznych oraz odczynników chemicznych przeznaczonych do odbioru i utylizacji</t>
  </si>
  <si>
    <t>mieszaniny chemikaliów laboratoryjnych i analitycznych</t>
  </si>
  <si>
    <t>Pułaskiego 10, (Garaż)</t>
  </si>
  <si>
    <t>Zużyte nieorganiczne i organiczne chemikalia zawierające substancje niebezpieczne (np. przeterminowane odczynniki chemiczne)</t>
  </si>
  <si>
    <t xml:space="preserve">160507; 160508 </t>
  </si>
  <si>
    <t>WTiICH "NCh"</t>
  </si>
  <si>
    <t>chemikalia</t>
  </si>
  <si>
    <t>16 05 08</t>
  </si>
  <si>
    <t>magazyn odczynników</t>
  </si>
  <si>
    <t>odp.hydrauliczne</t>
  </si>
  <si>
    <t>13 01 01</t>
  </si>
  <si>
    <t>azbest</t>
  </si>
  <si>
    <t>10 11 81</t>
  </si>
  <si>
    <t xml:space="preserve">gazy </t>
  </si>
  <si>
    <t>16 05 04</t>
  </si>
  <si>
    <t>kwasy</t>
  </si>
  <si>
    <t>20 01 14</t>
  </si>
  <si>
    <t>rtęć</t>
  </si>
  <si>
    <t>60 04 04</t>
  </si>
  <si>
    <t>węgiel aktywny</t>
  </si>
  <si>
    <t>19 01 10</t>
  </si>
  <si>
    <t>odp.ciekłe</t>
  </si>
  <si>
    <t>07 05 80</t>
  </si>
  <si>
    <t>odp. organiczne</t>
  </si>
  <si>
    <t>16 03 05</t>
  </si>
  <si>
    <t>odp.nieorga. chem</t>
  </si>
  <si>
    <t>16 05 07</t>
  </si>
  <si>
    <t>Łukasz Struk, lukasz.struk@zut.edu.pl</t>
  </si>
  <si>
    <t>WBiHZ</t>
  </si>
  <si>
    <t>16 05 06</t>
  </si>
  <si>
    <t>18 02 05</t>
  </si>
  <si>
    <t>Barbara Łagowska, 91 449 67 02, Barbara.Lagowska@zut.edu.pl</t>
  </si>
  <si>
    <t>al. Piastów 45</t>
  </si>
  <si>
    <t>al. Piastów 42</t>
  </si>
  <si>
    <t>ul. Janickiego 32</t>
  </si>
  <si>
    <t>Wydział Biotechnologii i Hodowli Zwierząt</t>
  </si>
  <si>
    <t>ul. Judyma 20</t>
  </si>
  <si>
    <t>18 02 01</t>
  </si>
  <si>
    <t>16 02 13</t>
  </si>
  <si>
    <t>15 01 07</t>
  </si>
  <si>
    <t>ul. Janickiego 29</t>
  </si>
  <si>
    <t xml:space="preserve">Wydział Technologii i Inżynierii Chemicznej </t>
  </si>
  <si>
    <t>ul. Pułaskiego 10</t>
  </si>
  <si>
    <t>Instytut Polimerów</t>
  </si>
  <si>
    <t>Wydział Inżynierii Mechanicznej i Mechatroniki</t>
  </si>
  <si>
    <t>KTC</t>
  </si>
  <si>
    <t>Wydział Nauk o Żywności i Rybactwa</t>
  </si>
  <si>
    <t>mieszanina rozpuszczalników organicznych</t>
  </si>
  <si>
    <t>9052-0000-8</t>
  </si>
  <si>
    <t>5 l</t>
  </si>
  <si>
    <t>Katedra  Toksykologii</t>
  </si>
  <si>
    <t>ul. Papieża Pawła VI 3, Szczecin</t>
  </si>
  <si>
    <t>Artur Ciemniak, 91 449 65 51, artur.ciemniak@zut.edu.pl</t>
  </si>
  <si>
    <t>Katedra Toksykologii, ul. Papierza Pawła VI 3, Pokój 421</t>
  </si>
  <si>
    <t>Ilość odczynników do odbioru i utylizacji                            [kg]*</t>
  </si>
  <si>
    <t>puste opakowania po odczynnikach</t>
  </si>
  <si>
    <t>19,20kg</t>
  </si>
  <si>
    <t>KTC, Sala 102</t>
  </si>
  <si>
    <t>mieszaniny</t>
  </si>
  <si>
    <t>42kg</t>
  </si>
  <si>
    <t>skrobia rozpuszczalna</t>
  </si>
  <si>
    <t>1,2kg</t>
  </si>
  <si>
    <t>wodorotlenek potasu</t>
  </si>
  <si>
    <t>0,626kg</t>
  </si>
  <si>
    <t>chlorek tetratytanu</t>
  </si>
  <si>
    <t>0,675kg</t>
  </si>
  <si>
    <t>węglan sodu</t>
  </si>
  <si>
    <t>4,29kg</t>
  </si>
  <si>
    <t>chlorek wapnia</t>
  </si>
  <si>
    <t>2kg</t>
  </si>
  <si>
    <t>tlenek magnezu</t>
  </si>
  <si>
    <t>6,5kg</t>
  </si>
  <si>
    <t>tiosiarczek sodu</t>
  </si>
  <si>
    <t>0,242kg</t>
  </si>
  <si>
    <t>tlenek siarki (IV)</t>
  </si>
  <si>
    <t>0,446kg</t>
  </si>
  <si>
    <t>żel krzemionkowy</t>
  </si>
  <si>
    <t>0,662kg</t>
  </si>
  <si>
    <t>naftalen</t>
  </si>
  <si>
    <t>0,378kg</t>
  </si>
  <si>
    <t>alkohol izo-butylowy</t>
  </si>
  <si>
    <t>0,483kg</t>
  </si>
  <si>
    <t>żywica zapas</t>
  </si>
  <si>
    <t>0,027kg</t>
  </si>
  <si>
    <t>0,700kg</t>
  </si>
  <si>
    <t>płyn barwny</t>
  </si>
  <si>
    <t>pyragallol</t>
  </si>
  <si>
    <t>0,571kg</t>
  </si>
  <si>
    <t>gliceryna</t>
  </si>
  <si>
    <t>16kg</t>
  </si>
  <si>
    <t>chlorek amonu</t>
  </si>
  <si>
    <t>2,07kg</t>
  </si>
  <si>
    <t>kwaśny węglan sodu</t>
  </si>
  <si>
    <t>1,3kg</t>
  </si>
  <si>
    <t>węglan wapnia</t>
  </si>
  <si>
    <t>0,629kg</t>
  </si>
  <si>
    <t>siarczyn sodu</t>
  </si>
  <si>
    <t>0,800kg</t>
  </si>
  <si>
    <t>tiosiarczan sodu pięciowodny</t>
  </si>
  <si>
    <t>0,111kg</t>
  </si>
  <si>
    <t>jodek potasu</t>
  </si>
  <si>
    <t>1kg</t>
  </si>
  <si>
    <t>abacil (środek odkarzający)</t>
  </si>
  <si>
    <t>Wydział Kształtowania środowiska i Rolnictwa</t>
  </si>
  <si>
    <t>Rolnicza Stacja Doświadczalna w Lipniku</t>
  </si>
  <si>
    <t>ul. Lipowa 37; Lipnik              73-110 Stargard</t>
  </si>
  <si>
    <t>przeterminowane środki ochrony roślin oraz opakowania po nich</t>
  </si>
  <si>
    <t>02 01 08                             02 01 09</t>
  </si>
  <si>
    <t>przepracowane oleje silnikowe</t>
  </si>
  <si>
    <t>13 02 04                                          13 02 05                              13 02 06</t>
  </si>
  <si>
    <t>Hala Wegetacyjna</t>
  </si>
  <si>
    <t>Katedra Agronomii</t>
  </si>
  <si>
    <t>KOH</t>
  </si>
  <si>
    <t>Kat.Ekologii Ochrony i Kszt. Środowiska</t>
  </si>
  <si>
    <t>Chemikalia laboratoryjne i analityczne</t>
  </si>
  <si>
    <t>Katedra Genetyki, Hodowli i Biotechnologii Roślin</t>
  </si>
  <si>
    <t>Anna Bienias anna.bienias@zut.edu.pl,                     tel. 91 449 6407, 605 183 777</t>
  </si>
  <si>
    <t>mieszanina: metanolu, fuksji zasadowej, pirosiarczynu sodu, kwasu octowego, kwasu solnego, etanolu, fenolu, chloroformu, formamidu</t>
  </si>
  <si>
    <t>mieszanina: alkohol izoamylowy, chloroform, substancje rozpuszczone w alkoholu izoamylowym podczas izolacji DNA metodą CTAB</t>
  </si>
  <si>
    <t>Anna Buchwał (tel. 91 449 6320, e-mail: Anna.Buchwal@zut.edu.pl)</t>
  </si>
  <si>
    <t>Czerwień Kongo</t>
  </si>
  <si>
    <t>06 01 99</t>
  </si>
  <si>
    <t>laboratorium mikrobiologia</t>
  </si>
  <si>
    <t>Kwas siarkowy</t>
  </si>
  <si>
    <t>06 01 01</t>
  </si>
  <si>
    <t>Magazyn odczynników ZChMiBŚ, Słowackiego 17</t>
  </si>
  <si>
    <t>Kwas fenylodwusulfonowy</t>
  </si>
  <si>
    <t>06 01 06</t>
  </si>
  <si>
    <t>kwas solny</t>
  </si>
  <si>
    <t>octan butylu</t>
  </si>
  <si>
    <t>kwas fosforowy</t>
  </si>
  <si>
    <t>Pestycydy</t>
  </si>
  <si>
    <t xml:space="preserve">02 01 08 </t>
  </si>
  <si>
    <t>mieszanina chemiczna</t>
  </si>
  <si>
    <t>odczynnik chemiczny</t>
  </si>
  <si>
    <t>dr inż. Romualda Bejger, tel. 91-449-64-46, email: Romualda.Bejger@zut.edu.pl</t>
  </si>
  <si>
    <t>02 01 09</t>
  </si>
  <si>
    <t>06 03 14</t>
  </si>
  <si>
    <t>06 04 99</t>
  </si>
  <si>
    <t>06 09 99</t>
  </si>
  <si>
    <t>06 06 99</t>
  </si>
  <si>
    <t>06 08 99</t>
  </si>
  <si>
    <t>02 01 08</t>
  </si>
  <si>
    <t>06 03 13</t>
  </si>
  <si>
    <t>06 04 05</t>
  </si>
  <si>
    <t>07 04 80</t>
  </si>
  <si>
    <t>07 01 03</t>
  </si>
  <si>
    <t>07 01 04</t>
  </si>
  <si>
    <t>Katedra Fizjologii Roślin i Biochemii</t>
  </si>
  <si>
    <t>Chemikalia laboratoryjne i analityczne (np. odczynniki chemiczne) zawierające substancje niebezpieczne, w tym mieszaniny chemikaliów laboratoryjnych i analitycznych</t>
  </si>
  <si>
    <t>16 05 06*</t>
  </si>
  <si>
    <t>Magazyn odczynników KFRiB (piwnica)</t>
  </si>
  <si>
    <t>Magazyn odczynników KFRiB (parter)</t>
  </si>
  <si>
    <t>Kwas salicylowwy</t>
  </si>
  <si>
    <t>06 01 06*</t>
  </si>
  <si>
    <t xml:space="preserve">siarczan sodowy </t>
  </si>
  <si>
    <t>06 11 99</t>
  </si>
  <si>
    <t>węglan wapniowy</t>
  </si>
  <si>
    <t>Węglan potasowy</t>
  </si>
  <si>
    <t xml:space="preserve">siarczan miedzi </t>
  </si>
  <si>
    <t>azotan sodu</t>
  </si>
  <si>
    <t>NaOH</t>
  </si>
  <si>
    <t>Eozyna</t>
  </si>
  <si>
    <t>Siarcza amonowo-żelazowy</t>
  </si>
  <si>
    <t>siarczan potasowy</t>
  </si>
  <si>
    <t>siarczan sodowy kwaśny</t>
  </si>
  <si>
    <t>mieszanina selenowa</t>
  </si>
  <si>
    <t>Katedra Ogrodnictwa</t>
  </si>
  <si>
    <t>Rafał Piechocki, 514 99 55 95, rafal.piechocki@zut.edu.pl</t>
  </si>
  <si>
    <t>przeterminowane odczynniki chemiczne oraz opakowania po nich</t>
  </si>
  <si>
    <t>przeterminowane środki ochrony roślin oraz pojemniki po nich</t>
  </si>
  <si>
    <t>agrochemikalia</t>
  </si>
  <si>
    <t xml:space="preserve">  02 01 09</t>
  </si>
  <si>
    <t>Adam Sammel; 601 231 973, adam.sammel@zut.edu.pl</t>
  </si>
  <si>
    <t xml:space="preserve">ul. Lipowa 37; Lipnik                     </t>
  </si>
  <si>
    <t>ul. Słowackiego 17</t>
  </si>
  <si>
    <t>Hala Wegetacyjna,                       ul. Słowackiego 17</t>
  </si>
  <si>
    <t xml:space="preserve">Przemysław Tomczak, 91 449 64 08, przemysla.tomczak@zut.edu.pl  </t>
  </si>
  <si>
    <t>Magdalena Sobolewska, 91 449 62 95, magdalena.sobolewska@zut.edu.pl</t>
  </si>
  <si>
    <t xml:space="preserve"> Elżbieta Zioło, 91 449 63 73, elzbieta.ziolo@zut.edu.pl</t>
  </si>
  <si>
    <t>ul. Papieża Pawła VI 3/                       ul. Słowackiego 17</t>
  </si>
  <si>
    <t xml:space="preserve"> ZChMiBŚ</t>
  </si>
  <si>
    <t>ul. Słowackiego 17                 71 - 434 Szczecin</t>
  </si>
  <si>
    <t>al. Piastów 19                          70-310 Szczecin</t>
  </si>
  <si>
    <t>Grzegorz Krala, 511 900 352; gkrala@zut.edu.pl</t>
  </si>
  <si>
    <t>Magazyn odczynników ZChMiBŚ,   ul. Słowackiego 17</t>
  </si>
  <si>
    <t>Magazyn Odczynników, Laboratorium Chemiczne - Katedra Fizyki i Agrofizyki, ul. Papieża Pawła VI nr 3</t>
  </si>
  <si>
    <t>Katedra Fizyki i Agrofizyki</t>
  </si>
  <si>
    <t>ul. Papieża Pawła VI nr 3,           71-459 Szczecin</t>
  </si>
  <si>
    <t>ul. Słowackiego 17, p.0222</t>
  </si>
  <si>
    <t>Wydział Budownictwa i Architektury</t>
  </si>
  <si>
    <t>Katedra Dróg i Mostów</t>
  </si>
  <si>
    <t>Stanisław Majer  tel 501 467 864  e- mail majer@zut.edu.pl</t>
  </si>
  <si>
    <t xml:space="preserve">rozpuszczalnik czterochloroetylen z asfaltem </t>
  </si>
  <si>
    <t>102 ,60 kg</t>
  </si>
  <si>
    <t>laboratorium nr 19 i piwnica 17  WBiA</t>
  </si>
  <si>
    <t>UPD  na bazie kwasu siarkowego</t>
  </si>
  <si>
    <t>28,90 kg</t>
  </si>
  <si>
    <t>laboratorium nr 20 WBiA</t>
  </si>
  <si>
    <t>asfalty</t>
  </si>
  <si>
    <t>271,91 kg</t>
  </si>
  <si>
    <t>piwnica nr 17  WBiA</t>
  </si>
  <si>
    <t>lateks</t>
  </si>
  <si>
    <t xml:space="preserve">  34,20 kg</t>
  </si>
  <si>
    <t>inż.Tomasz Marmura  tel. 449-40-26
pokój 28
e-mail: tmarmura@zut.edu.pl</t>
  </si>
  <si>
    <t>zanieczyszczona rtęć</t>
  </si>
  <si>
    <t>9,30 kg</t>
  </si>
  <si>
    <t>laboratorium</t>
  </si>
  <si>
    <t>Ryszard Wojtaszewski tel 91 449 41 79</t>
  </si>
  <si>
    <t>toluen</t>
  </si>
  <si>
    <t>2,00 kg</t>
  </si>
  <si>
    <t>laboratorium 171</t>
  </si>
  <si>
    <t>Katedra Fizyki Budowli   i Materiałów Budowlanych</t>
  </si>
  <si>
    <t>Laboratorium Wydziałowe</t>
  </si>
  <si>
    <t xml:space="preserve">  al. Piastów 50                     70-311 Szczecin</t>
  </si>
  <si>
    <t>chemikalia labolatoryjne i analityczne (odczynniki chemiczne) zawierajace substancje niebezpieczne w tym mieszaniny chemikaliów</t>
  </si>
  <si>
    <t>zużyte nieorganiczne chemikalia zawierajace substancje niebezpieczne np. przeterminowane odczynniki chemiczne</t>
  </si>
  <si>
    <t>zużyte organiczne chemikalia zawierajace substancje niebezpieczne np. przeterminowane odczynniki chemiczne</t>
  </si>
  <si>
    <t>chemikalia w tym odczynniki chemiczne zawierające substancje niebezpieczne</t>
  </si>
  <si>
    <t>zużyte organiczne chemikalia zawierajace substancje niebezpieczne (przeterminowaneodczynniki chemiczne)</t>
  </si>
  <si>
    <t>żele agarozowe z bromkiem etydyny</t>
  </si>
  <si>
    <t>plastikowe tipsy z bromkiem etydyny</t>
  </si>
  <si>
    <t>mieszaniny poreakcyjne chemikaliów labolatoryjnych</t>
  </si>
  <si>
    <t>puste opakowania szklane po odczynnikach</t>
  </si>
  <si>
    <t>zużyte nieorganicznie chemikalia zawierające substancje niebezpieczne</t>
  </si>
  <si>
    <t>zużyte organicznie chemikalia zawierające substancje niebezpieczne</t>
  </si>
  <si>
    <t>opakowania ze szkła</t>
  </si>
  <si>
    <t xml:space="preserve">Centrum Dydaktyczno-Badawcze Nanotechnologii </t>
  </si>
  <si>
    <t>ZMFiB</t>
  </si>
  <si>
    <t>Jakub Orlikowski, jorlikowski@zut.edu.pl, tel. (449) 60 46</t>
  </si>
  <si>
    <t>olej mineralny</t>
  </si>
  <si>
    <t>16 05 07*</t>
  </si>
  <si>
    <t>Budynek CDBN</t>
  </si>
  <si>
    <t>organiczne odpady</t>
  </si>
  <si>
    <t>16 05 08*</t>
  </si>
  <si>
    <t>opakowania po odczynnikach chemicznych</t>
  </si>
  <si>
    <t>16 05 09*</t>
  </si>
  <si>
    <t xml:space="preserve"> al. Piastów 45                       70-311 Szczecin </t>
  </si>
  <si>
    <t>1.</t>
  </si>
  <si>
    <t>2.</t>
  </si>
  <si>
    <t>3.</t>
  </si>
  <si>
    <t>4.</t>
  </si>
  <si>
    <t>5.</t>
  </si>
  <si>
    <t>6.</t>
  </si>
  <si>
    <t>7.</t>
  </si>
  <si>
    <t>ul. Słowackiego 17                71 - 434 Szczecin</t>
  </si>
  <si>
    <t>15 01 10</t>
  </si>
  <si>
    <t>Maciej Płatkowski, 91 449 62 80, maciej.platkowski@zut.edu.pl</t>
  </si>
  <si>
    <t>17 03 02</t>
  </si>
  <si>
    <t>16 03 06</t>
  </si>
  <si>
    <t>Franciszek Cudo, tel. 91 449 47 89, franciszek.cudo@zut.edu.pl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</si>
</sst>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5]General"/>
    <numFmt numFmtId="165" formatCode="#,##0.00&quot; &quot;[$zł-415];[Red]&quot;-&quot;#,##0.00&quot; &quot;[$zł-415]"/>
  </numFmts>
  <fonts count="17">
    <font>
      <sz val="11"/>
      <color theme="1"/>
      <name val="Calibri"/>
      <family val="2"/>
      <charset val="238"/>
      <scheme val="minor"/>
    </font>
    <font>
      <sz val="11"/>
      <color indexed="8"/>
      <name val="Franklin Gothic Book"/>
      <family val="2"/>
      <charset val="238"/>
    </font>
    <font>
      <b/>
      <sz val="13"/>
      <color indexed="8"/>
      <name val="Franklin Gothic Book"/>
      <family val="2"/>
      <charset val="238"/>
    </font>
    <font>
      <b/>
      <sz val="14"/>
      <color indexed="8"/>
      <name val="Franklin Gothic Book"/>
      <family val="2"/>
      <charset val="238"/>
    </font>
    <font>
      <sz val="11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Franklin Gothic Book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color rgb="FF000000"/>
      <name val="Franklin Gothic Book"/>
      <family val="2"/>
      <charset val="238"/>
    </font>
    <font>
      <b/>
      <sz val="11"/>
      <color rgb="FF000000"/>
      <name val="Franklin Gothic Book"/>
      <family val="2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rgb="FF222222"/>
      <name val="Roboto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6" fillId="0" borderId="0"/>
    <xf numFmtId="164" fontId="10" fillId="0" borderId="0"/>
    <xf numFmtId="0" fontId="13" fillId="0" borderId="0"/>
    <xf numFmtId="0" fontId="14" fillId="0" borderId="0">
      <alignment horizontal="center"/>
    </xf>
    <xf numFmtId="0" fontId="14" fillId="0" borderId="0">
      <alignment horizontal="center" textRotation="90"/>
    </xf>
    <xf numFmtId="0" fontId="15" fillId="0" borderId="0"/>
    <xf numFmtId="165" fontId="15" fillId="0" borderId="0"/>
  </cellStyleXfs>
  <cellXfs count="111">
    <xf numFmtId="0" fontId="0" fillId="0" borderId="0" xfId="0"/>
    <xf numFmtId="0" fontId="4" fillId="0" borderId="0" xfId="0" applyFont="1"/>
    <xf numFmtId="0" fontId="0" fillId="0" borderId="0" xfId="0" applyBorder="1"/>
    <xf numFmtId="0" fontId="5" fillId="0" borderId="3" xfId="0" applyFont="1" applyBorder="1"/>
    <xf numFmtId="0" fontId="4" fillId="0" borderId="0" xfId="0" applyFont="1" applyBorder="1"/>
    <xf numFmtId="0" fontId="8" fillId="0" borderId="3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164" fontId="11" fillId="0" borderId="8" xfId="2" applyFont="1" applyBorder="1" applyAlignment="1">
      <alignment horizontal="center" vertical="center"/>
    </xf>
    <xf numFmtId="164" fontId="11" fillId="0" borderId="12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11" fillId="3" borderId="8" xfId="2" applyFont="1" applyFill="1" applyBorder="1" applyAlignment="1">
      <alignment horizontal="center" vertical="center"/>
    </xf>
    <xf numFmtId="164" fontId="11" fillId="0" borderId="19" xfId="2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4" xfId="0" applyFont="1" applyBorder="1"/>
    <xf numFmtId="0" fontId="4" fillId="0" borderId="29" xfId="0" applyFont="1" applyBorder="1"/>
    <xf numFmtId="0" fontId="4" fillId="0" borderId="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11" fillId="0" borderId="20" xfId="2" applyFont="1" applyBorder="1" applyAlignment="1">
      <alignment horizontal="center" vertical="center"/>
    </xf>
    <xf numFmtId="164" fontId="11" fillId="0" borderId="17" xfId="2" applyFont="1" applyBorder="1" applyAlignment="1">
      <alignment horizontal="center" vertical="center"/>
    </xf>
    <xf numFmtId="164" fontId="11" fillId="0" borderId="18" xfId="2" applyFont="1" applyBorder="1" applyAlignment="1">
      <alignment horizontal="center" vertical="center"/>
    </xf>
    <xf numFmtId="164" fontId="11" fillId="0" borderId="3" xfId="2" applyFont="1" applyBorder="1" applyAlignment="1">
      <alignment horizontal="center" vertical="center" wrapText="1"/>
    </xf>
    <xf numFmtId="164" fontId="11" fillId="0" borderId="14" xfId="2" applyFont="1" applyBorder="1" applyAlignment="1">
      <alignment horizontal="center" vertical="center" wrapText="1"/>
    </xf>
    <xf numFmtId="164" fontId="11" fillId="0" borderId="7" xfId="2" applyFont="1" applyBorder="1" applyAlignment="1">
      <alignment horizontal="center" vertical="center" wrapText="1"/>
    </xf>
    <xf numFmtId="164" fontId="11" fillId="0" borderId="3" xfId="2" applyFont="1" applyBorder="1" applyAlignment="1">
      <alignment horizontal="center" vertical="center"/>
    </xf>
    <xf numFmtId="164" fontId="11" fillId="0" borderId="14" xfId="2" applyFont="1" applyBorder="1" applyAlignment="1">
      <alignment horizontal="center" vertical="center"/>
    </xf>
    <xf numFmtId="164" fontId="11" fillId="0" borderId="7" xfId="2" applyFont="1" applyBorder="1" applyAlignment="1">
      <alignment horizontal="center" vertical="center"/>
    </xf>
    <xf numFmtId="164" fontId="12" fillId="0" borderId="3" xfId="2" applyFont="1" applyBorder="1" applyAlignment="1">
      <alignment horizontal="center" vertical="center"/>
    </xf>
    <xf numFmtId="164" fontId="12" fillId="0" borderId="14" xfId="2" applyFont="1" applyBorder="1" applyAlignment="1">
      <alignment horizontal="center" vertical="center"/>
    </xf>
    <xf numFmtId="164" fontId="12" fillId="0" borderId="7" xfId="2" applyFont="1" applyBorder="1" applyAlignment="1">
      <alignment horizontal="center" vertical="center"/>
    </xf>
    <xf numFmtId="164" fontId="11" fillId="0" borderId="16" xfId="2" applyFont="1" applyBorder="1" applyAlignment="1">
      <alignment horizontal="center" vertical="center"/>
    </xf>
  </cellXfs>
  <cellStyles count="8">
    <cellStyle name="Excel Built-in Normal" xfId="2"/>
    <cellStyle name="Heading" xfId="4"/>
    <cellStyle name="Heading1" xfId="5"/>
    <cellStyle name="Normalny" xfId="0" builtinId="0"/>
    <cellStyle name="Normalny 2" xfId="1"/>
    <cellStyle name="Normalny 3" xfId="3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cadler\Desktop\e-maile\Odpady%20chemiczne%20WK&#346;i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>
        <row r="20">
          <cell r="E20" t="str">
            <v>odpady z agrochemikaliów inne niż wymienione w 02 01 08</v>
          </cell>
        </row>
        <row r="21">
          <cell r="E21" t="str">
            <v>sole i roztwory inne niż wymienione 06 03 11 i 06 03 13</v>
          </cell>
        </row>
        <row r="22">
          <cell r="E22" t="str">
            <v>inne nie wymienione odpady zawierające metale inne niż wymienione w 06 03</v>
          </cell>
        </row>
        <row r="23">
          <cell r="E23" t="str">
            <v>inne nie wymienione odpady zawierające chemikalia fosforowe</v>
          </cell>
        </row>
        <row r="24">
          <cell r="E24" t="str">
            <v>inne nie wymienione odpady zawierające związki siarki</v>
          </cell>
        </row>
        <row r="25">
          <cell r="E25" t="str">
            <v>inne nie wymienione odpady zawierające związki siarki</v>
          </cell>
        </row>
        <row r="26">
          <cell r="E26" t="str">
            <v>puste opakowania po odczynnikach</v>
          </cell>
        </row>
        <row r="27">
          <cell r="E27" t="str">
            <v>zlewki/mieszanina odczynników</v>
          </cell>
        </row>
        <row r="28">
          <cell r="E28" t="str">
            <v>odpady z agrochemikaliów zawierające substancje niebezpieczne, w tym środki ochrony roślin I i II klasy toksyczości</v>
          </cell>
        </row>
        <row r="29">
          <cell r="E29" t="str">
            <v>Sole i roztwory zawierające metale ciężkie</v>
          </cell>
        </row>
        <row r="30">
          <cell r="E30" t="str">
            <v>odpady zawierające inne metale ciężkie</v>
          </cell>
        </row>
        <row r="31">
          <cell r="E31" t="str">
            <v>Inne kwasy</v>
          </cell>
        </row>
        <row r="32">
          <cell r="E32" t="str">
            <v>Przeterminowane środki ochrony roślin I i II klasy toksyczności</v>
          </cell>
        </row>
        <row r="33">
          <cell r="E33" t="str">
            <v>Rozpuszczalniki chlorowcoorganiczne, roztwory z przemywania i ciecze macierzyste</v>
          </cell>
        </row>
        <row r="34">
          <cell r="E34" t="str">
            <v>Inne rozpuszczalniki organiczne, roztwory z przemywania i ciecze macierzyste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tabSelected="1" topLeftCell="A41" zoomScaleNormal="100" workbookViewId="0">
      <selection activeCell="D41" sqref="D41:D64"/>
    </sheetView>
  </sheetViews>
  <sheetFormatPr defaultRowHeight="15"/>
  <cols>
    <col min="1" max="1" width="4.7109375" bestFit="1" customWidth="1"/>
    <col min="2" max="2" width="26.140625" customWidth="1"/>
    <col min="3" max="3" width="28.85546875" customWidth="1"/>
    <col min="4" max="4" width="49.5703125" customWidth="1"/>
    <col min="5" max="5" width="19.5703125" customWidth="1"/>
    <col min="6" max="6" width="26.85546875" customWidth="1"/>
    <col min="7" max="7" width="29.42578125" customWidth="1"/>
    <col min="8" max="8" width="35" customWidth="1"/>
    <col min="9" max="9" width="32.42578125" customWidth="1"/>
  </cols>
  <sheetData>
    <row r="1" spans="1:9" ht="19.5">
      <c r="A1" s="97" t="s">
        <v>9</v>
      </c>
      <c r="B1" s="97"/>
      <c r="C1" s="97"/>
      <c r="D1" s="97"/>
      <c r="E1" s="97"/>
      <c r="F1" s="97"/>
      <c r="G1" s="97"/>
      <c r="H1" s="97"/>
      <c r="I1" s="97"/>
    </row>
    <row r="2" spans="1:9" ht="16.5" thickBot="1">
      <c r="A2" s="1"/>
      <c r="B2" s="1"/>
      <c r="C2" s="1"/>
      <c r="D2" s="1"/>
      <c r="E2" s="1"/>
      <c r="F2" s="1"/>
      <c r="G2" s="1"/>
      <c r="H2" s="1"/>
      <c r="I2" s="1"/>
    </row>
    <row r="3" spans="1:9" ht="69" customHeight="1">
      <c r="A3" s="11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63</v>
      </c>
      <c r="H3" s="7" t="s">
        <v>6</v>
      </c>
      <c r="I3" s="8" t="s">
        <v>7</v>
      </c>
    </row>
    <row r="4" spans="1:9" ht="15" customHeight="1">
      <c r="A4" s="60" t="s">
        <v>44</v>
      </c>
      <c r="B4" s="61"/>
      <c r="C4" s="61"/>
      <c r="D4" s="61"/>
      <c r="E4" s="61"/>
      <c r="F4" s="61"/>
      <c r="G4" s="61"/>
      <c r="H4" s="61"/>
      <c r="I4" s="62"/>
    </row>
    <row r="5" spans="1:9" ht="167.25" customHeight="1">
      <c r="A5" s="76" t="s">
        <v>247</v>
      </c>
      <c r="B5" s="107" t="s">
        <v>37</v>
      </c>
      <c r="C5" s="104" t="s">
        <v>43</v>
      </c>
      <c r="D5" s="101" t="s">
        <v>40</v>
      </c>
      <c r="E5" s="42" t="s">
        <v>224</v>
      </c>
      <c r="F5" s="12" t="s">
        <v>38</v>
      </c>
      <c r="G5" s="12">
        <v>40</v>
      </c>
      <c r="H5" s="13"/>
      <c r="I5" s="110" t="s">
        <v>41</v>
      </c>
    </row>
    <row r="6" spans="1:9" ht="141.75">
      <c r="A6" s="64"/>
      <c r="B6" s="108"/>
      <c r="C6" s="105"/>
      <c r="D6" s="102"/>
      <c r="E6" s="41" t="s">
        <v>225</v>
      </c>
      <c r="F6" s="12" t="s">
        <v>35</v>
      </c>
      <c r="G6" s="12">
        <v>20</v>
      </c>
      <c r="H6" s="13"/>
      <c r="I6" s="99"/>
    </row>
    <row r="7" spans="1:9" ht="126">
      <c r="A7" s="64"/>
      <c r="B7" s="108"/>
      <c r="C7" s="105"/>
      <c r="D7" s="102"/>
      <c r="E7" s="41" t="s">
        <v>226</v>
      </c>
      <c r="F7" s="12" t="s">
        <v>16</v>
      </c>
      <c r="G7" s="12">
        <v>5</v>
      </c>
      <c r="H7" s="13"/>
      <c r="I7" s="99"/>
    </row>
    <row r="8" spans="1:9" ht="94.5">
      <c r="A8" s="64"/>
      <c r="B8" s="108"/>
      <c r="C8" s="105"/>
      <c r="D8" s="102"/>
      <c r="E8" s="43" t="s">
        <v>227</v>
      </c>
      <c r="F8" s="12" t="s">
        <v>39</v>
      </c>
      <c r="G8" s="12">
        <v>5</v>
      </c>
      <c r="H8" s="13"/>
      <c r="I8" s="100"/>
    </row>
    <row r="9" spans="1:9" ht="126">
      <c r="A9" s="64"/>
      <c r="B9" s="108"/>
      <c r="C9" s="105"/>
      <c r="D9" s="102"/>
      <c r="E9" s="41" t="s">
        <v>228</v>
      </c>
      <c r="F9" s="12" t="s">
        <v>16</v>
      </c>
      <c r="G9" s="15">
        <v>230</v>
      </c>
      <c r="H9" s="13"/>
      <c r="I9" s="16" t="s">
        <v>45</v>
      </c>
    </row>
    <row r="10" spans="1:9" ht="31.5">
      <c r="A10" s="64"/>
      <c r="B10" s="108"/>
      <c r="C10" s="105"/>
      <c r="D10" s="102"/>
      <c r="E10" s="41" t="s">
        <v>229</v>
      </c>
      <c r="F10" s="12" t="s">
        <v>39</v>
      </c>
      <c r="G10" s="12">
        <v>15</v>
      </c>
      <c r="H10" s="13"/>
      <c r="I10" s="98" t="s">
        <v>49</v>
      </c>
    </row>
    <row r="11" spans="1:9" ht="31.5">
      <c r="A11" s="64"/>
      <c r="B11" s="108"/>
      <c r="C11" s="105"/>
      <c r="D11" s="102"/>
      <c r="E11" s="41" t="s">
        <v>230</v>
      </c>
      <c r="F11" s="12" t="s">
        <v>46</v>
      </c>
      <c r="G11" s="12">
        <v>5</v>
      </c>
      <c r="H11" s="13"/>
      <c r="I11" s="99"/>
    </row>
    <row r="12" spans="1:9" ht="63">
      <c r="A12" s="64"/>
      <c r="B12" s="108"/>
      <c r="C12" s="105"/>
      <c r="D12" s="102"/>
      <c r="E12" s="41" t="s">
        <v>231</v>
      </c>
      <c r="F12" s="12" t="s">
        <v>38</v>
      </c>
      <c r="G12" s="12">
        <v>5</v>
      </c>
      <c r="H12" s="13"/>
      <c r="I12" s="99"/>
    </row>
    <row r="13" spans="1:9" ht="47.25">
      <c r="A13" s="64"/>
      <c r="B13" s="108"/>
      <c r="C13" s="105"/>
      <c r="D13" s="102"/>
      <c r="E13" s="41" t="s">
        <v>232</v>
      </c>
      <c r="F13" s="12" t="s">
        <v>47</v>
      </c>
      <c r="G13" s="12">
        <v>3</v>
      </c>
      <c r="H13" s="13"/>
      <c r="I13" s="99"/>
    </row>
    <row r="14" spans="1:9" ht="94.5">
      <c r="A14" s="64"/>
      <c r="B14" s="108"/>
      <c r="C14" s="105"/>
      <c r="D14" s="102"/>
      <c r="E14" s="41" t="s">
        <v>233</v>
      </c>
      <c r="F14" s="12" t="s">
        <v>35</v>
      </c>
      <c r="G14" s="12">
        <v>22</v>
      </c>
      <c r="H14" s="13"/>
      <c r="I14" s="99"/>
    </row>
    <row r="15" spans="1:9" ht="78.75">
      <c r="A15" s="64"/>
      <c r="B15" s="108"/>
      <c r="C15" s="105"/>
      <c r="D15" s="102"/>
      <c r="E15" s="41" t="s">
        <v>234</v>
      </c>
      <c r="F15" s="12" t="s">
        <v>16</v>
      </c>
      <c r="G15" s="12">
        <v>24</v>
      </c>
      <c r="H15" s="13"/>
      <c r="I15" s="99"/>
    </row>
    <row r="16" spans="1:9" ht="31.5">
      <c r="A16" s="65"/>
      <c r="B16" s="109"/>
      <c r="C16" s="106"/>
      <c r="D16" s="103"/>
      <c r="E16" s="41" t="s">
        <v>235</v>
      </c>
      <c r="F16" s="15" t="s">
        <v>48</v>
      </c>
      <c r="G16" s="12">
        <v>20</v>
      </c>
      <c r="H16" s="13"/>
      <c r="I16" s="100"/>
    </row>
    <row r="17" spans="1:9" ht="16.5" thickBot="1">
      <c r="A17" s="84" t="s">
        <v>50</v>
      </c>
      <c r="B17" s="85"/>
      <c r="C17" s="85"/>
      <c r="D17" s="85"/>
      <c r="E17" s="85"/>
      <c r="F17" s="85"/>
      <c r="G17" s="85"/>
      <c r="H17" s="85"/>
      <c r="I17" s="86"/>
    </row>
    <row r="18" spans="1:9" ht="15.75">
      <c r="A18" s="76" t="s">
        <v>248</v>
      </c>
      <c r="B18" s="63" t="s">
        <v>14</v>
      </c>
      <c r="C18" s="88" t="s">
        <v>42</v>
      </c>
      <c r="D18" s="87" t="s">
        <v>36</v>
      </c>
      <c r="E18" s="17" t="s">
        <v>15</v>
      </c>
      <c r="F18" s="17" t="s">
        <v>16</v>
      </c>
      <c r="G18" s="17">
        <v>50</v>
      </c>
      <c r="H18" s="19">
        <v>20</v>
      </c>
      <c r="I18" s="94" t="s">
        <v>17</v>
      </c>
    </row>
    <row r="19" spans="1:9" ht="15.75">
      <c r="A19" s="64"/>
      <c r="B19" s="64"/>
      <c r="C19" s="89"/>
      <c r="D19" s="87"/>
      <c r="E19" s="14" t="s">
        <v>18</v>
      </c>
      <c r="F19" s="14" t="s">
        <v>19</v>
      </c>
      <c r="G19" s="14">
        <v>20</v>
      </c>
      <c r="H19" s="20">
        <v>15</v>
      </c>
      <c r="I19" s="95"/>
    </row>
    <row r="20" spans="1:9" ht="15.75">
      <c r="A20" s="64"/>
      <c r="B20" s="64"/>
      <c r="C20" s="89"/>
      <c r="D20" s="87"/>
      <c r="E20" s="14" t="s">
        <v>20</v>
      </c>
      <c r="F20" s="14" t="s">
        <v>21</v>
      </c>
      <c r="G20" s="14">
        <v>20</v>
      </c>
      <c r="H20" s="20">
        <v>20</v>
      </c>
      <c r="I20" s="95"/>
    </row>
    <row r="21" spans="1:9" ht="15.75">
      <c r="A21" s="64"/>
      <c r="B21" s="64"/>
      <c r="C21" s="89"/>
      <c r="D21" s="87"/>
      <c r="E21" s="14" t="s">
        <v>22</v>
      </c>
      <c r="F21" s="14" t="s">
        <v>23</v>
      </c>
      <c r="G21" s="14">
        <v>20</v>
      </c>
      <c r="H21" s="20">
        <v>20</v>
      </c>
      <c r="I21" s="95"/>
    </row>
    <row r="22" spans="1:9" ht="15.75">
      <c r="A22" s="64"/>
      <c r="B22" s="64"/>
      <c r="C22" s="89"/>
      <c r="D22" s="87"/>
      <c r="E22" s="14" t="s">
        <v>24</v>
      </c>
      <c r="F22" s="14" t="s">
        <v>25</v>
      </c>
      <c r="G22" s="14">
        <v>10</v>
      </c>
      <c r="H22" s="20">
        <v>10</v>
      </c>
      <c r="I22" s="95"/>
    </row>
    <row r="23" spans="1:9" ht="15.75">
      <c r="A23" s="64"/>
      <c r="B23" s="64"/>
      <c r="C23" s="89"/>
      <c r="D23" s="87"/>
      <c r="E23" s="14" t="s">
        <v>26</v>
      </c>
      <c r="F23" s="14" t="s">
        <v>27</v>
      </c>
      <c r="G23" s="14">
        <v>10</v>
      </c>
      <c r="H23" s="20">
        <v>10</v>
      </c>
      <c r="I23" s="95"/>
    </row>
    <row r="24" spans="1:9" ht="15.75">
      <c r="A24" s="64"/>
      <c r="B24" s="64"/>
      <c r="C24" s="89"/>
      <c r="D24" s="87"/>
      <c r="E24" s="14" t="s">
        <v>28</v>
      </c>
      <c r="F24" s="14" t="s">
        <v>29</v>
      </c>
      <c r="G24" s="14">
        <v>10</v>
      </c>
      <c r="H24" s="20">
        <v>0</v>
      </c>
      <c r="I24" s="95"/>
    </row>
    <row r="25" spans="1:9" ht="15.75">
      <c r="A25" s="64"/>
      <c r="B25" s="64"/>
      <c r="C25" s="89"/>
      <c r="D25" s="87"/>
      <c r="E25" s="14" t="s">
        <v>30</v>
      </c>
      <c r="F25" s="14" t="s">
        <v>31</v>
      </c>
      <c r="G25" s="14">
        <v>30</v>
      </c>
      <c r="H25" s="20">
        <v>30</v>
      </c>
      <c r="I25" s="95"/>
    </row>
    <row r="26" spans="1:9" ht="15.75">
      <c r="A26" s="64"/>
      <c r="B26" s="64"/>
      <c r="C26" s="89"/>
      <c r="D26" s="87"/>
      <c r="E26" s="14" t="s">
        <v>32</v>
      </c>
      <c r="F26" s="14" t="s">
        <v>33</v>
      </c>
      <c r="G26" s="14">
        <v>30</v>
      </c>
      <c r="H26" s="20">
        <v>30</v>
      </c>
      <c r="I26" s="95"/>
    </row>
    <row r="27" spans="1:9" ht="18" customHeight="1">
      <c r="A27" s="64"/>
      <c r="B27" s="65"/>
      <c r="C27" s="90"/>
      <c r="D27" s="87"/>
      <c r="E27" s="18" t="s">
        <v>34</v>
      </c>
      <c r="F27" s="18" t="s">
        <v>35</v>
      </c>
      <c r="G27" s="18">
        <v>30</v>
      </c>
      <c r="H27" s="21">
        <v>30</v>
      </c>
      <c r="I27" s="96"/>
    </row>
    <row r="28" spans="1:9" ht="63">
      <c r="A28" s="64"/>
      <c r="B28" s="91" t="s">
        <v>52</v>
      </c>
      <c r="C28" s="92" t="s">
        <v>51</v>
      </c>
      <c r="D28" s="92" t="s">
        <v>193</v>
      </c>
      <c r="E28" s="42" t="s">
        <v>10</v>
      </c>
      <c r="F28" s="48">
        <v>160506</v>
      </c>
      <c r="G28" s="9">
        <v>250</v>
      </c>
      <c r="H28" s="9"/>
      <c r="I28" s="93" t="s">
        <v>11</v>
      </c>
    </row>
    <row r="29" spans="1:9" ht="124.5" customHeight="1">
      <c r="A29" s="64"/>
      <c r="B29" s="91"/>
      <c r="C29" s="92"/>
      <c r="D29" s="92"/>
      <c r="E29" s="42" t="s">
        <v>12</v>
      </c>
      <c r="F29" s="48" t="s">
        <v>13</v>
      </c>
      <c r="G29" s="9">
        <v>120</v>
      </c>
      <c r="H29" s="9"/>
      <c r="I29" s="93"/>
    </row>
    <row r="30" spans="1:9" ht="15.75">
      <c r="A30" s="64"/>
      <c r="B30" s="77" t="s">
        <v>14</v>
      </c>
      <c r="C30" s="87" t="s">
        <v>42</v>
      </c>
      <c r="D30" s="87" t="s">
        <v>36</v>
      </c>
      <c r="E30" s="10" t="s">
        <v>15</v>
      </c>
      <c r="F30" s="10" t="s">
        <v>16</v>
      </c>
      <c r="G30" s="10">
        <v>50</v>
      </c>
      <c r="H30" s="10">
        <v>20</v>
      </c>
      <c r="I30" s="69" t="s">
        <v>17</v>
      </c>
    </row>
    <row r="31" spans="1:9" ht="15.75">
      <c r="A31" s="64"/>
      <c r="B31" s="77"/>
      <c r="C31" s="87"/>
      <c r="D31" s="87"/>
      <c r="E31" s="10" t="s">
        <v>18</v>
      </c>
      <c r="F31" s="10" t="s">
        <v>19</v>
      </c>
      <c r="G31" s="10">
        <v>20</v>
      </c>
      <c r="H31" s="10">
        <v>15</v>
      </c>
      <c r="I31" s="69"/>
    </row>
    <row r="32" spans="1:9" ht="15.75">
      <c r="A32" s="64"/>
      <c r="B32" s="77"/>
      <c r="C32" s="87"/>
      <c r="D32" s="87"/>
      <c r="E32" s="10" t="s">
        <v>20</v>
      </c>
      <c r="F32" s="10" t="s">
        <v>21</v>
      </c>
      <c r="G32" s="10">
        <v>20</v>
      </c>
      <c r="H32" s="10">
        <v>20</v>
      </c>
      <c r="I32" s="69"/>
    </row>
    <row r="33" spans="1:9" ht="15.75">
      <c r="A33" s="64"/>
      <c r="B33" s="77"/>
      <c r="C33" s="87"/>
      <c r="D33" s="87"/>
      <c r="E33" s="10" t="s">
        <v>22</v>
      </c>
      <c r="F33" s="10" t="s">
        <v>23</v>
      </c>
      <c r="G33" s="10">
        <v>20</v>
      </c>
      <c r="H33" s="10">
        <v>20</v>
      </c>
      <c r="I33" s="69"/>
    </row>
    <row r="34" spans="1:9" ht="15.75">
      <c r="A34" s="64"/>
      <c r="B34" s="77"/>
      <c r="C34" s="87"/>
      <c r="D34" s="87"/>
      <c r="E34" s="10" t="s">
        <v>24</v>
      </c>
      <c r="F34" s="10" t="s">
        <v>25</v>
      </c>
      <c r="G34" s="10">
        <v>10</v>
      </c>
      <c r="H34" s="10">
        <v>10</v>
      </c>
      <c r="I34" s="69"/>
    </row>
    <row r="35" spans="1:9" ht="15.75">
      <c r="A35" s="64"/>
      <c r="B35" s="77"/>
      <c r="C35" s="87"/>
      <c r="D35" s="87"/>
      <c r="E35" s="10" t="s">
        <v>26</v>
      </c>
      <c r="F35" s="10" t="s">
        <v>27</v>
      </c>
      <c r="G35" s="10">
        <v>10</v>
      </c>
      <c r="H35" s="10">
        <v>10</v>
      </c>
      <c r="I35" s="69"/>
    </row>
    <row r="36" spans="1:9" ht="15.75">
      <c r="A36" s="64"/>
      <c r="B36" s="77"/>
      <c r="C36" s="87"/>
      <c r="D36" s="87"/>
      <c r="E36" s="10" t="s">
        <v>28</v>
      </c>
      <c r="F36" s="10" t="s">
        <v>29</v>
      </c>
      <c r="G36" s="10">
        <v>10</v>
      </c>
      <c r="H36" s="10">
        <v>0</v>
      </c>
      <c r="I36" s="69"/>
    </row>
    <row r="37" spans="1:9" ht="15.75">
      <c r="A37" s="64"/>
      <c r="B37" s="77"/>
      <c r="C37" s="87"/>
      <c r="D37" s="87"/>
      <c r="E37" s="10" t="s">
        <v>30</v>
      </c>
      <c r="F37" s="10" t="s">
        <v>31</v>
      </c>
      <c r="G37" s="10">
        <v>30</v>
      </c>
      <c r="H37" s="10">
        <v>30</v>
      </c>
      <c r="I37" s="69"/>
    </row>
    <row r="38" spans="1:9" ht="15.75">
      <c r="A38" s="64"/>
      <c r="B38" s="77"/>
      <c r="C38" s="87"/>
      <c r="D38" s="87"/>
      <c r="E38" s="10" t="s">
        <v>32</v>
      </c>
      <c r="F38" s="10" t="s">
        <v>33</v>
      </c>
      <c r="G38" s="10">
        <v>30</v>
      </c>
      <c r="H38" s="10">
        <v>30</v>
      </c>
      <c r="I38" s="69"/>
    </row>
    <row r="39" spans="1:9" ht="15.75">
      <c r="A39" s="65"/>
      <c r="B39" s="77"/>
      <c r="C39" s="87"/>
      <c r="D39" s="87"/>
      <c r="E39" s="10" t="s">
        <v>34</v>
      </c>
      <c r="F39" s="10" t="s">
        <v>35</v>
      </c>
      <c r="G39" s="10">
        <v>30</v>
      </c>
      <c r="H39" s="10">
        <v>30</v>
      </c>
      <c r="I39" s="69"/>
    </row>
    <row r="40" spans="1:9" ht="15.75">
      <c r="A40" s="60" t="s">
        <v>53</v>
      </c>
      <c r="B40" s="61"/>
      <c r="C40" s="61"/>
      <c r="D40" s="61"/>
      <c r="E40" s="61"/>
      <c r="F40" s="61"/>
      <c r="G40" s="61"/>
      <c r="H40" s="61"/>
      <c r="I40" s="62"/>
    </row>
    <row r="41" spans="1:9" ht="31.5" customHeight="1">
      <c r="A41" s="76" t="s">
        <v>249</v>
      </c>
      <c r="B41" s="76" t="s">
        <v>54</v>
      </c>
      <c r="C41" s="57" t="s">
        <v>192</v>
      </c>
      <c r="D41" s="57" t="s">
        <v>259</v>
      </c>
      <c r="E41" s="24" t="s">
        <v>64</v>
      </c>
      <c r="F41" s="31" t="s">
        <v>48</v>
      </c>
      <c r="G41" s="28" t="s">
        <v>65</v>
      </c>
      <c r="H41" s="28">
        <v>0</v>
      </c>
      <c r="I41" s="81" t="s">
        <v>66</v>
      </c>
    </row>
    <row r="42" spans="1:9" ht="31.5" customHeight="1">
      <c r="A42" s="64"/>
      <c r="B42" s="64"/>
      <c r="C42" s="58"/>
      <c r="D42" s="58"/>
      <c r="E42" s="24" t="s">
        <v>67</v>
      </c>
      <c r="F42" s="31" t="s">
        <v>38</v>
      </c>
      <c r="G42" s="28" t="s">
        <v>68</v>
      </c>
      <c r="H42" s="28" t="s">
        <v>68</v>
      </c>
      <c r="I42" s="82"/>
    </row>
    <row r="43" spans="1:9" ht="31.5" customHeight="1">
      <c r="A43" s="64"/>
      <c r="B43" s="64"/>
      <c r="C43" s="58"/>
      <c r="D43" s="58"/>
      <c r="E43" s="24" t="s">
        <v>69</v>
      </c>
      <c r="F43" s="31" t="s">
        <v>16</v>
      </c>
      <c r="G43" s="28" t="s">
        <v>70</v>
      </c>
      <c r="H43" s="28">
        <v>0</v>
      </c>
      <c r="I43" s="82"/>
    </row>
    <row r="44" spans="1:9" ht="31.5" customHeight="1">
      <c r="A44" s="64"/>
      <c r="B44" s="64"/>
      <c r="C44" s="58"/>
      <c r="D44" s="58"/>
      <c r="E44" s="24" t="s">
        <v>71</v>
      </c>
      <c r="F44" s="49">
        <v>60204</v>
      </c>
      <c r="G44" s="28" t="s">
        <v>72</v>
      </c>
      <c r="H44" s="28" t="s">
        <v>72</v>
      </c>
      <c r="I44" s="82"/>
    </row>
    <row r="45" spans="1:9" ht="31.5" customHeight="1">
      <c r="A45" s="64"/>
      <c r="B45" s="64"/>
      <c r="C45" s="58"/>
      <c r="D45" s="58"/>
      <c r="E45" s="24" t="s">
        <v>73</v>
      </c>
      <c r="F45" s="49">
        <v>60313</v>
      </c>
      <c r="G45" s="28" t="s">
        <v>74</v>
      </c>
      <c r="H45" s="28" t="s">
        <v>74</v>
      </c>
      <c r="I45" s="82"/>
    </row>
    <row r="46" spans="1:9" ht="31.5" customHeight="1">
      <c r="A46" s="64"/>
      <c r="B46" s="64"/>
      <c r="C46" s="58"/>
      <c r="D46" s="58"/>
      <c r="E46" s="24" t="s">
        <v>75</v>
      </c>
      <c r="F46" s="49">
        <v>60314</v>
      </c>
      <c r="G46" s="28" t="s">
        <v>76</v>
      </c>
      <c r="H46" s="28">
        <v>0</v>
      </c>
      <c r="I46" s="82"/>
    </row>
    <row r="47" spans="1:9" ht="31.5" customHeight="1">
      <c r="A47" s="64"/>
      <c r="B47" s="64"/>
      <c r="C47" s="58"/>
      <c r="D47" s="58"/>
      <c r="E47" s="24" t="s">
        <v>77</v>
      </c>
      <c r="F47" s="49">
        <v>60314</v>
      </c>
      <c r="G47" s="28" t="s">
        <v>78</v>
      </c>
      <c r="H47" s="28">
        <v>0</v>
      </c>
      <c r="I47" s="82"/>
    </row>
    <row r="48" spans="1:9" ht="31.5" customHeight="1">
      <c r="A48" s="64"/>
      <c r="B48" s="64"/>
      <c r="C48" s="58"/>
      <c r="D48" s="58"/>
      <c r="E48" s="24" t="s">
        <v>79</v>
      </c>
      <c r="F48" s="49">
        <v>60316</v>
      </c>
      <c r="G48" s="28" t="s">
        <v>80</v>
      </c>
      <c r="H48" s="28">
        <v>0</v>
      </c>
      <c r="I48" s="82"/>
    </row>
    <row r="49" spans="1:9" ht="31.5" customHeight="1">
      <c r="A49" s="64"/>
      <c r="B49" s="64"/>
      <c r="C49" s="58"/>
      <c r="D49" s="58"/>
      <c r="E49" s="24" t="s">
        <v>81</v>
      </c>
      <c r="F49" s="49">
        <v>60602</v>
      </c>
      <c r="G49" s="28" t="s">
        <v>82</v>
      </c>
      <c r="H49" s="28">
        <v>0</v>
      </c>
      <c r="I49" s="82"/>
    </row>
    <row r="50" spans="1:9" ht="31.5" customHeight="1">
      <c r="A50" s="64"/>
      <c r="B50" s="64"/>
      <c r="C50" s="58"/>
      <c r="D50" s="58"/>
      <c r="E50" s="24" t="s">
        <v>83</v>
      </c>
      <c r="F50" s="49">
        <v>60603</v>
      </c>
      <c r="G50" s="28" t="s">
        <v>84</v>
      </c>
      <c r="H50" s="28" t="s">
        <v>84</v>
      </c>
      <c r="I50" s="82"/>
    </row>
    <row r="51" spans="1:9" ht="31.5" customHeight="1">
      <c r="A51" s="64"/>
      <c r="B51" s="64"/>
      <c r="C51" s="58"/>
      <c r="D51" s="58"/>
      <c r="E51" s="24" t="s">
        <v>85</v>
      </c>
      <c r="F51" s="49">
        <v>60899</v>
      </c>
      <c r="G51" s="28" t="s">
        <v>86</v>
      </c>
      <c r="H51" s="28">
        <v>0</v>
      </c>
      <c r="I51" s="82"/>
    </row>
    <row r="52" spans="1:9" ht="31.5" customHeight="1">
      <c r="A52" s="64"/>
      <c r="B52" s="64"/>
      <c r="C52" s="58"/>
      <c r="D52" s="58"/>
      <c r="E52" s="24" t="s">
        <v>87</v>
      </c>
      <c r="F52" s="49">
        <v>70108</v>
      </c>
      <c r="G52" s="28" t="s">
        <v>88</v>
      </c>
      <c r="H52" s="28">
        <v>0</v>
      </c>
      <c r="I52" s="82"/>
    </row>
    <row r="53" spans="1:9" ht="31.5" customHeight="1">
      <c r="A53" s="64"/>
      <c r="B53" s="64"/>
      <c r="C53" s="58"/>
      <c r="D53" s="58"/>
      <c r="E53" s="24" t="s">
        <v>89</v>
      </c>
      <c r="F53" s="49">
        <v>70104</v>
      </c>
      <c r="G53" s="28" t="s">
        <v>90</v>
      </c>
      <c r="H53" s="28">
        <v>0</v>
      </c>
      <c r="I53" s="82"/>
    </row>
    <row r="54" spans="1:9" ht="31.5" customHeight="1">
      <c r="A54" s="64"/>
      <c r="B54" s="64"/>
      <c r="C54" s="58"/>
      <c r="D54" s="58"/>
      <c r="E54" s="24" t="s">
        <v>91</v>
      </c>
      <c r="F54" s="49">
        <v>70217</v>
      </c>
      <c r="G54" s="28" t="s">
        <v>92</v>
      </c>
      <c r="H54" s="28">
        <v>0</v>
      </c>
      <c r="I54" s="82"/>
    </row>
    <row r="55" spans="1:9" ht="31.5" customHeight="1">
      <c r="A55" s="64"/>
      <c r="B55" s="64"/>
      <c r="C55" s="58"/>
      <c r="D55" s="58"/>
      <c r="E55" s="24" t="s">
        <v>111</v>
      </c>
      <c r="F55" s="49">
        <v>70699</v>
      </c>
      <c r="G55" s="28" t="s">
        <v>93</v>
      </c>
      <c r="H55" s="28">
        <v>0</v>
      </c>
      <c r="I55" s="82"/>
    </row>
    <row r="56" spans="1:9" ht="31.5" customHeight="1">
      <c r="A56" s="64"/>
      <c r="B56" s="64"/>
      <c r="C56" s="58"/>
      <c r="D56" s="58"/>
      <c r="E56" s="24" t="s">
        <v>94</v>
      </c>
      <c r="F56" s="49">
        <v>90101</v>
      </c>
      <c r="G56" s="28" t="s">
        <v>70</v>
      </c>
      <c r="H56" s="28" t="s">
        <v>70</v>
      </c>
      <c r="I56" s="82"/>
    </row>
    <row r="57" spans="1:9" ht="31.5" customHeight="1">
      <c r="A57" s="64"/>
      <c r="B57" s="64"/>
      <c r="C57" s="58"/>
      <c r="D57" s="58"/>
      <c r="E57" s="24" t="s">
        <v>95</v>
      </c>
      <c r="F57" s="31" t="s">
        <v>33</v>
      </c>
      <c r="G57" s="28" t="s">
        <v>96</v>
      </c>
      <c r="H57" s="28" t="s">
        <v>96</v>
      </c>
      <c r="I57" s="82"/>
    </row>
    <row r="58" spans="1:9" ht="31.5" customHeight="1">
      <c r="A58" s="64"/>
      <c r="B58" s="64"/>
      <c r="C58" s="58"/>
      <c r="D58" s="58"/>
      <c r="E58" s="24" t="s">
        <v>97</v>
      </c>
      <c r="F58" s="31" t="s">
        <v>258</v>
      </c>
      <c r="G58" s="28" t="s">
        <v>98</v>
      </c>
      <c r="H58" s="28">
        <v>0</v>
      </c>
      <c r="I58" s="82"/>
    </row>
    <row r="59" spans="1:9" ht="31.5" customHeight="1">
      <c r="A59" s="64"/>
      <c r="B59" s="64"/>
      <c r="C59" s="58"/>
      <c r="D59" s="58"/>
      <c r="E59" s="24" t="s">
        <v>99</v>
      </c>
      <c r="F59" s="49">
        <v>60314</v>
      </c>
      <c r="G59" s="28" t="s">
        <v>100</v>
      </c>
      <c r="H59" s="28">
        <v>0</v>
      </c>
      <c r="I59" s="82"/>
    </row>
    <row r="60" spans="1:9" ht="31.5" customHeight="1">
      <c r="A60" s="64"/>
      <c r="B60" s="64"/>
      <c r="C60" s="58"/>
      <c r="D60" s="58"/>
      <c r="E60" s="24" t="s">
        <v>101</v>
      </c>
      <c r="F60" s="49">
        <v>60314</v>
      </c>
      <c r="G60" s="28" t="s">
        <v>102</v>
      </c>
      <c r="H60" s="28">
        <v>0</v>
      </c>
      <c r="I60" s="82"/>
    </row>
    <row r="61" spans="1:9" ht="31.5" customHeight="1">
      <c r="A61" s="64"/>
      <c r="B61" s="64"/>
      <c r="C61" s="58"/>
      <c r="D61" s="58"/>
      <c r="E61" s="24" t="s">
        <v>103</v>
      </c>
      <c r="F61" s="49">
        <v>60314</v>
      </c>
      <c r="G61" s="28" t="s">
        <v>104</v>
      </c>
      <c r="H61" s="28">
        <v>0</v>
      </c>
      <c r="I61" s="82"/>
    </row>
    <row r="62" spans="1:9" ht="31.5" customHeight="1">
      <c r="A62" s="64"/>
      <c r="B62" s="64"/>
      <c r="C62" s="58"/>
      <c r="D62" s="58"/>
      <c r="E62" s="24" t="s">
        <v>105</v>
      </c>
      <c r="F62" s="49">
        <v>60603</v>
      </c>
      <c r="G62" s="28" t="s">
        <v>106</v>
      </c>
      <c r="H62" s="28">
        <v>0</v>
      </c>
      <c r="I62" s="82"/>
    </row>
    <row r="63" spans="1:9" ht="31.5" customHeight="1">
      <c r="A63" s="64"/>
      <c r="B63" s="64"/>
      <c r="C63" s="58"/>
      <c r="D63" s="58"/>
      <c r="E63" s="24" t="s">
        <v>107</v>
      </c>
      <c r="F63" s="49">
        <v>60603</v>
      </c>
      <c r="G63" s="28" t="s">
        <v>108</v>
      </c>
      <c r="H63" s="28">
        <v>0</v>
      </c>
      <c r="I63" s="82"/>
    </row>
    <row r="64" spans="1:9" ht="31.5" customHeight="1">
      <c r="A64" s="65"/>
      <c r="B64" s="65"/>
      <c r="C64" s="59"/>
      <c r="D64" s="59"/>
      <c r="E64" s="24" t="s">
        <v>109</v>
      </c>
      <c r="F64" s="49">
        <v>60399</v>
      </c>
      <c r="G64" s="28" t="s">
        <v>110</v>
      </c>
      <c r="H64" s="28" t="s">
        <v>110</v>
      </c>
      <c r="I64" s="83"/>
    </row>
    <row r="65" spans="1:11" ht="15.75">
      <c r="A65" s="60" t="s">
        <v>55</v>
      </c>
      <c r="B65" s="61"/>
      <c r="C65" s="61"/>
      <c r="D65" s="61"/>
      <c r="E65" s="61"/>
      <c r="F65" s="61"/>
      <c r="G65" s="61"/>
      <c r="H65" s="61"/>
      <c r="I65" s="62"/>
    </row>
    <row r="66" spans="1:11" ht="47.25">
      <c r="A66" s="5" t="s">
        <v>250</v>
      </c>
      <c r="B66" s="26" t="s">
        <v>59</v>
      </c>
      <c r="C66" s="22" t="s">
        <v>60</v>
      </c>
      <c r="D66" s="23" t="s">
        <v>61</v>
      </c>
      <c r="E66" s="24" t="s">
        <v>56</v>
      </c>
      <c r="F66" s="27" t="s">
        <v>57</v>
      </c>
      <c r="G66" s="24" t="s">
        <v>58</v>
      </c>
      <c r="H66" s="24" t="s">
        <v>58</v>
      </c>
      <c r="I66" s="24" t="s">
        <v>62</v>
      </c>
      <c r="J66" s="25"/>
      <c r="K66" s="25"/>
    </row>
    <row r="67" spans="1:11" ht="15.75">
      <c r="A67" s="60" t="s">
        <v>112</v>
      </c>
      <c r="B67" s="61"/>
      <c r="C67" s="61"/>
      <c r="D67" s="61"/>
      <c r="E67" s="61"/>
      <c r="F67" s="61"/>
      <c r="G67" s="61"/>
      <c r="H67" s="61"/>
      <c r="I67" s="62"/>
      <c r="J67" s="25"/>
      <c r="K67" s="25"/>
    </row>
    <row r="68" spans="1:11" ht="78.75">
      <c r="A68" s="76" t="s">
        <v>251</v>
      </c>
      <c r="B68" s="73" t="s">
        <v>113</v>
      </c>
      <c r="C68" s="57" t="s">
        <v>114</v>
      </c>
      <c r="D68" s="57" t="s">
        <v>182</v>
      </c>
      <c r="E68" s="24" t="s">
        <v>115</v>
      </c>
      <c r="F68" s="24" t="s">
        <v>116</v>
      </c>
      <c r="G68" s="24">
        <v>100</v>
      </c>
      <c r="H68" s="24">
        <v>100</v>
      </c>
      <c r="I68" s="57" t="s">
        <v>183</v>
      </c>
      <c r="J68" s="25"/>
      <c r="K68" s="25"/>
    </row>
    <row r="69" spans="1:11" ht="47.25">
      <c r="A69" s="64"/>
      <c r="B69" s="75"/>
      <c r="C69" s="59"/>
      <c r="D69" s="59"/>
      <c r="E69" s="24" t="s">
        <v>117</v>
      </c>
      <c r="F69" s="24" t="s">
        <v>118</v>
      </c>
      <c r="G69" s="24">
        <v>500</v>
      </c>
      <c r="H69" s="24">
        <v>500</v>
      </c>
      <c r="I69" s="59"/>
      <c r="J69" s="25"/>
      <c r="K69" s="25"/>
    </row>
    <row r="70" spans="1:11" ht="78.75">
      <c r="A70" s="64"/>
      <c r="B70" s="37" t="s">
        <v>119</v>
      </c>
      <c r="C70" s="70" t="s">
        <v>191</v>
      </c>
      <c r="D70" s="24" t="s">
        <v>186</v>
      </c>
      <c r="E70" s="24" t="s">
        <v>115</v>
      </c>
      <c r="F70" s="24" t="s">
        <v>116</v>
      </c>
      <c r="G70" s="24">
        <v>12.25</v>
      </c>
      <c r="H70" s="24">
        <v>12.25</v>
      </c>
      <c r="I70" s="24" t="s">
        <v>185</v>
      </c>
      <c r="J70" s="25"/>
      <c r="K70" s="25"/>
    </row>
    <row r="71" spans="1:11" ht="31.5">
      <c r="A71" s="64"/>
      <c r="B71" s="37" t="s">
        <v>120</v>
      </c>
      <c r="C71" s="71"/>
      <c r="D71" s="34" t="s">
        <v>187</v>
      </c>
      <c r="E71" s="24" t="s">
        <v>121</v>
      </c>
      <c r="F71" s="24"/>
      <c r="G71" s="24">
        <v>6</v>
      </c>
      <c r="H71" s="24"/>
      <c r="I71" s="34" t="s">
        <v>189</v>
      </c>
      <c r="J71" s="25"/>
      <c r="K71" s="25"/>
    </row>
    <row r="72" spans="1:11" ht="47.25">
      <c r="A72" s="64"/>
      <c r="B72" s="37" t="s">
        <v>122</v>
      </c>
      <c r="C72" s="72"/>
      <c r="D72" s="34" t="s">
        <v>188</v>
      </c>
      <c r="E72" s="24" t="s">
        <v>123</v>
      </c>
      <c r="F72" s="24" t="s">
        <v>159</v>
      </c>
      <c r="G72" s="24">
        <v>30</v>
      </c>
      <c r="H72" s="24"/>
      <c r="I72" s="24" t="s">
        <v>184</v>
      </c>
      <c r="J72" s="25"/>
      <c r="K72" s="25"/>
    </row>
    <row r="73" spans="1:11" ht="141.75">
      <c r="A73" s="64"/>
      <c r="B73" s="79" t="s">
        <v>124</v>
      </c>
      <c r="C73" s="78" t="s">
        <v>184</v>
      </c>
      <c r="D73" s="78" t="s">
        <v>125</v>
      </c>
      <c r="E73" s="35" t="s">
        <v>126</v>
      </c>
      <c r="F73" s="24" t="s">
        <v>159</v>
      </c>
      <c r="G73" s="24">
        <v>24</v>
      </c>
      <c r="H73" s="24">
        <v>24</v>
      </c>
      <c r="I73" s="80" t="s">
        <v>184</v>
      </c>
      <c r="J73" s="25"/>
      <c r="K73" s="25"/>
    </row>
    <row r="74" spans="1:11" ht="141.75">
      <c r="A74" s="64"/>
      <c r="B74" s="79"/>
      <c r="C74" s="78"/>
      <c r="D74" s="78"/>
      <c r="E74" s="24" t="s">
        <v>127</v>
      </c>
      <c r="F74" s="24" t="s">
        <v>159</v>
      </c>
      <c r="G74" s="33">
        <v>8</v>
      </c>
      <c r="H74" s="33">
        <v>8</v>
      </c>
      <c r="I74" s="80"/>
      <c r="J74" s="25"/>
      <c r="K74" s="25"/>
    </row>
    <row r="75" spans="1:11" ht="15.75">
      <c r="A75" s="64"/>
      <c r="B75" s="77" t="s">
        <v>190</v>
      </c>
      <c r="C75" s="78" t="s">
        <v>254</v>
      </c>
      <c r="D75" s="78" t="s">
        <v>128</v>
      </c>
      <c r="E75" s="24" t="s">
        <v>129</v>
      </c>
      <c r="F75" s="33" t="s">
        <v>130</v>
      </c>
      <c r="G75" s="33">
        <v>0.68</v>
      </c>
      <c r="H75" s="33">
        <v>0.68</v>
      </c>
      <c r="I75" s="33" t="s">
        <v>131</v>
      </c>
      <c r="J75" s="25"/>
      <c r="K75" s="25"/>
    </row>
    <row r="76" spans="1:11" ht="21" customHeight="1">
      <c r="A76" s="64"/>
      <c r="B76" s="77"/>
      <c r="C76" s="78"/>
      <c r="D76" s="78"/>
      <c r="E76" s="24" t="s">
        <v>132</v>
      </c>
      <c r="F76" s="33" t="s">
        <v>133</v>
      </c>
      <c r="G76" s="33">
        <v>1</v>
      </c>
      <c r="H76" s="33">
        <v>1</v>
      </c>
      <c r="I76" s="80" t="s">
        <v>194</v>
      </c>
      <c r="J76" s="25"/>
      <c r="K76" s="25"/>
    </row>
    <row r="77" spans="1:11" ht="47.25">
      <c r="A77" s="64"/>
      <c r="B77" s="77"/>
      <c r="C77" s="78"/>
      <c r="D77" s="78"/>
      <c r="E77" s="24" t="s">
        <v>135</v>
      </c>
      <c r="F77" s="33" t="s">
        <v>136</v>
      </c>
      <c r="G77" s="33">
        <v>1.4</v>
      </c>
      <c r="H77" s="33">
        <v>1.4</v>
      </c>
      <c r="I77" s="80"/>
      <c r="J77" s="25"/>
      <c r="K77" s="25"/>
    </row>
    <row r="78" spans="1:11" ht="15.75">
      <c r="A78" s="64"/>
      <c r="B78" s="77"/>
      <c r="C78" s="78"/>
      <c r="D78" s="78"/>
      <c r="E78" s="24" t="s">
        <v>137</v>
      </c>
      <c r="F78" s="33" t="s">
        <v>136</v>
      </c>
      <c r="G78" s="33">
        <v>0.2</v>
      </c>
      <c r="H78" s="33">
        <v>0.2</v>
      </c>
      <c r="I78" s="80"/>
      <c r="J78" s="25"/>
      <c r="K78" s="25"/>
    </row>
    <row r="79" spans="1:11" ht="15.75">
      <c r="A79" s="64"/>
      <c r="B79" s="77"/>
      <c r="C79" s="78"/>
      <c r="D79" s="78"/>
      <c r="E79" s="24" t="s">
        <v>138</v>
      </c>
      <c r="F79" s="33" t="s">
        <v>130</v>
      </c>
      <c r="G79" s="33">
        <v>0.4</v>
      </c>
      <c r="H79" s="33">
        <v>0.4</v>
      </c>
      <c r="I79" s="80"/>
      <c r="J79" s="25"/>
      <c r="K79" s="25"/>
    </row>
    <row r="80" spans="1:11" ht="15.75">
      <c r="A80" s="64"/>
      <c r="B80" s="77"/>
      <c r="C80" s="78"/>
      <c r="D80" s="78"/>
      <c r="E80" s="24" t="s">
        <v>139</v>
      </c>
      <c r="F80" s="33" t="s">
        <v>136</v>
      </c>
      <c r="G80" s="33">
        <v>0.4</v>
      </c>
      <c r="H80" s="33">
        <v>0.4</v>
      </c>
      <c r="I80" s="80"/>
      <c r="J80" s="25"/>
      <c r="K80" s="25"/>
    </row>
    <row r="81" spans="1:11" ht="15.75">
      <c r="A81" s="64"/>
      <c r="B81" s="77"/>
      <c r="C81" s="78"/>
      <c r="D81" s="78"/>
      <c r="E81" s="24" t="s">
        <v>140</v>
      </c>
      <c r="F81" s="33" t="s">
        <v>141</v>
      </c>
      <c r="G81" s="33">
        <v>0.61499999999999999</v>
      </c>
      <c r="H81" s="33">
        <v>0.61499999999999999</v>
      </c>
      <c r="I81" s="33" t="s">
        <v>131</v>
      </c>
      <c r="J81" s="25"/>
      <c r="K81" s="25"/>
    </row>
    <row r="82" spans="1:11" ht="31.5">
      <c r="A82" s="64"/>
      <c r="B82" s="77"/>
      <c r="C82" s="78"/>
      <c r="D82" s="78"/>
      <c r="E82" s="24" t="s">
        <v>142</v>
      </c>
      <c r="F82" s="24" t="s">
        <v>159</v>
      </c>
      <c r="G82" s="33">
        <v>5</v>
      </c>
      <c r="H82" s="33">
        <v>0</v>
      </c>
      <c r="I82" s="80" t="s">
        <v>134</v>
      </c>
      <c r="J82" s="25"/>
      <c r="K82" s="25"/>
    </row>
    <row r="83" spans="1:11" ht="31.5">
      <c r="A83" s="64"/>
      <c r="B83" s="77"/>
      <c r="C83" s="78"/>
      <c r="D83" s="78"/>
      <c r="E83" s="24" t="s">
        <v>143</v>
      </c>
      <c r="F83" s="24" t="s">
        <v>159</v>
      </c>
      <c r="G83" s="33">
        <v>5</v>
      </c>
      <c r="H83" s="33">
        <v>2</v>
      </c>
      <c r="I83" s="80"/>
      <c r="J83" s="25"/>
      <c r="K83" s="25"/>
    </row>
    <row r="84" spans="1:11" ht="77.25" customHeight="1">
      <c r="A84" s="64"/>
      <c r="B84" s="79" t="s">
        <v>196</v>
      </c>
      <c r="C84" s="78" t="s">
        <v>197</v>
      </c>
      <c r="D84" s="78" t="s">
        <v>144</v>
      </c>
      <c r="E84" s="24" t="str">
        <f>[1]Arkusz1!$E$20</f>
        <v>odpady z agrochemikaliów inne niż wymienione w 02 01 08</v>
      </c>
      <c r="F84" s="33" t="s">
        <v>145</v>
      </c>
      <c r="G84" s="33">
        <v>3</v>
      </c>
      <c r="H84" s="33"/>
      <c r="I84" s="80" t="s">
        <v>195</v>
      </c>
      <c r="J84" s="25"/>
      <c r="K84" s="25"/>
    </row>
    <row r="85" spans="1:11" ht="47.25">
      <c r="A85" s="64"/>
      <c r="B85" s="79"/>
      <c r="C85" s="78"/>
      <c r="D85" s="78"/>
      <c r="E85" s="24" t="str">
        <f>[1]Arkusz1!E21</f>
        <v>sole i roztwory inne niż wymienione 06 03 11 i 06 03 13</v>
      </c>
      <c r="F85" s="33" t="s">
        <v>146</v>
      </c>
      <c r="G85" s="33">
        <v>100</v>
      </c>
      <c r="H85" s="33"/>
      <c r="I85" s="80"/>
      <c r="J85" s="25"/>
      <c r="K85" s="25"/>
    </row>
    <row r="86" spans="1:11" ht="78.75">
      <c r="A86" s="64"/>
      <c r="B86" s="79"/>
      <c r="C86" s="78"/>
      <c r="D86" s="78"/>
      <c r="E86" s="24" t="str">
        <f>[1]Arkusz1!E22</f>
        <v>inne nie wymienione odpady zawierające metale inne niż wymienione w 06 03</v>
      </c>
      <c r="F86" s="33" t="s">
        <v>147</v>
      </c>
      <c r="G86" s="33">
        <v>1</v>
      </c>
      <c r="H86" s="33"/>
      <c r="I86" s="80"/>
      <c r="J86" s="25"/>
      <c r="K86" s="25"/>
    </row>
    <row r="87" spans="1:11" ht="78.75">
      <c r="A87" s="64"/>
      <c r="B87" s="79"/>
      <c r="C87" s="78"/>
      <c r="D87" s="78"/>
      <c r="E87" s="24" t="str">
        <f>[1]Arkusz1!E23</f>
        <v>inne nie wymienione odpady zawierające chemikalia fosforowe</v>
      </c>
      <c r="F87" s="33" t="s">
        <v>148</v>
      </c>
      <c r="G87" s="33">
        <v>1</v>
      </c>
      <c r="H87" s="33"/>
      <c r="I87" s="80"/>
      <c r="J87" s="25"/>
      <c r="K87" s="25"/>
    </row>
    <row r="88" spans="1:11" ht="63">
      <c r="A88" s="64"/>
      <c r="B88" s="79"/>
      <c r="C88" s="78"/>
      <c r="D88" s="78"/>
      <c r="E88" s="24" t="str">
        <f>[1]Arkusz1!E24</f>
        <v>inne nie wymienione odpady zawierające związki siarki</v>
      </c>
      <c r="F88" s="33" t="s">
        <v>149</v>
      </c>
      <c r="G88" s="33">
        <v>2</v>
      </c>
      <c r="H88" s="33"/>
      <c r="I88" s="80"/>
      <c r="J88" s="25"/>
      <c r="K88" s="25"/>
    </row>
    <row r="89" spans="1:11" ht="63">
      <c r="A89" s="64"/>
      <c r="B89" s="79"/>
      <c r="C89" s="78"/>
      <c r="D89" s="78"/>
      <c r="E89" s="24" t="str">
        <f>[1]Arkusz1!E25</f>
        <v>inne nie wymienione odpady zawierające związki siarki</v>
      </c>
      <c r="F89" s="33" t="s">
        <v>150</v>
      </c>
      <c r="G89" s="33">
        <v>4</v>
      </c>
      <c r="H89" s="33"/>
      <c r="I89" s="80"/>
      <c r="J89" s="25"/>
      <c r="K89" s="25"/>
    </row>
    <row r="90" spans="1:11" ht="31.5">
      <c r="A90" s="64"/>
      <c r="B90" s="79"/>
      <c r="C90" s="78"/>
      <c r="D90" s="78"/>
      <c r="E90" s="24" t="str">
        <f>[1]Arkusz1!E26</f>
        <v>puste opakowania po odczynnikach</v>
      </c>
      <c r="F90" s="33" t="s">
        <v>255</v>
      </c>
      <c r="G90" s="33">
        <v>20</v>
      </c>
      <c r="H90" s="33"/>
      <c r="I90" s="80"/>
      <c r="J90" s="25"/>
      <c r="K90" s="25"/>
    </row>
    <row r="91" spans="1:11" ht="31.5">
      <c r="A91" s="64"/>
      <c r="B91" s="79"/>
      <c r="C91" s="78"/>
      <c r="D91" s="78"/>
      <c r="E91" s="24" t="str">
        <f>[1]Arkusz1!E27</f>
        <v>zlewki/mieszanina odczynników</v>
      </c>
      <c r="F91" s="33" t="s">
        <v>38</v>
      </c>
      <c r="G91" s="33">
        <v>60</v>
      </c>
      <c r="H91" s="33"/>
      <c r="I91" s="80"/>
      <c r="J91" s="25"/>
      <c r="K91" s="25"/>
    </row>
    <row r="92" spans="1:11" ht="126">
      <c r="A92" s="64"/>
      <c r="B92" s="79"/>
      <c r="C92" s="78"/>
      <c r="D92" s="78"/>
      <c r="E92" s="24" t="str">
        <f>[1]Arkusz1!E28</f>
        <v>odpady z agrochemikaliów zawierające substancje niebezpieczne, w tym środki ochrony roślin I i II klasy toksyczości</v>
      </c>
      <c r="F92" s="33" t="s">
        <v>151</v>
      </c>
      <c r="G92" s="33">
        <v>2</v>
      </c>
      <c r="H92" s="33">
        <v>2</v>
      </c>
      <c r="I92" s="80"/>
      <c r="J92" s="25"/>
      <c r="K92" s="25"/>
    </row>
    <row r="93" spans="1:11" ht="47.25">
      <c r="A93" s="64"/>
      <c r="B93" s="79"/>
      <c r="C93" s="78"/>
      <c r="D93" s="78"/>
      <c r="E93" s="24" t="str">
        <f>[1]Arkusz1!E29</f>
        <v>Sole i roztwory zawierające metale ciężkie</v>
      </c>
      <c r="F93" s="33" t="s">
        <v>152</v>
      </c>
      <c r="G93" s="33">
        <v>8</v>
      </c>
      <c r="H93" s="33">
        <v>8</v>
      </c>
      <c r="I93" s="80"/>
      <c r="J93" s="25"/>
      <c r="K93" s="25"/>
    </row>
    <row r="94" spans="1:11" ht="31.5">
      <c r="A94" s="64"/>
      <c r="B94" s="79"/>
      <c r="C94" s="78"/>
      <c r="D94" s="78"/>
      <c r="E94" s="24" t="str">
        <f>[1]Arkusz1!E30</f>
        <v>odpady zawierające inne metale ciężkie</v>
      </c>
      <c r="F94" s="33" t="s">
        <v>153</v>
      </c>
      <c r="G94" s="33">
        <v>9</v>
      </c>
      <c r="H94" s="33">
        <v>9</v>
      </c>
      <c r="I94" s="80"/>
      <c r="J94" s="25"/>
      <c r="K94" s="25"/>
    </row>
    <row r="95" spans="1:11" ht="15.75">
      <c r="A95" s="64"/>
      <c r="B95" s="79"/>
      <c r="C95" s="78"/>
      <c r="D95" s="78"/>
      <c r="E95" s="24" t="str">
        <f>[1]Arkusz1!E31</f>
        <v>Inne kwasy</v>
      </c>
      <c r="F95" s="33" t="s">
        <v>136</v>
      </c>
      <c r="G95" s="33">
        <v>1</v>
      </c>
      <c r="H95" s="33">
        <v>1</v>
      </c>
      <c r="I95" s="80"/>
      <c r="J95" s="25"/>
      <c r="K95" s="25"/>
    </row>
    <row r="96" spans="1:11" ht="63">
      <c r="A96" s="64"/>
      <c r="B96" s="79"/>
      <c r="C96" s="78"/>
      <c r="D96" s="78"/>
      <c r="E96" s="34" t="str">
        <f>[1]Arkusz1!E32</f>
        <v>Przeterminowane środki ochrony roślin I i II klasy toksyczności</v>
      </c>
      <c r="F96" s="32" t="s">
        <v>154</v>
      </c>
      <c r="G96" s="32">
        <v>2</v>
      </c>
      <c r="H96" s="32">
        <v>2</v>
      </c>
      <c r="I96" s="80"/>
      <c r="J96" s="25"/>
      <c r="K96" s="25"/>
    </row>
    <row r="97" spans="1:11" ht="78.75">
      <c r="A97" s="64"/>
      <c r="B97" s="79"/>
      <c r="C97" s="78"/>
      <c r="D97" s="78"/>
      <c r="E97" s="34" t="str">
        <f>[1]Arkusz1!E33</f>
        <v>Rozpuszczalniki chlorowcoorganiczne, roztwory z przemywania i ciecze macierzyste</v>
      </c>
      <c r="F97" s="32" t="s">
        <v>155</v>
      </c>
      <c r="G97" s="32">
        <v>9</v>
      </c>
      <c r="H97" s="32">
        <v>9</v>
      </c>
      <c r="I97" s="80"/>
      <c r="J97" s="25"/>
      <c r="K97" s="25"/>
    </row>
    <row r="98" spans="1:11" ht="78.75">
      <c r="A98" s="64"/>
      <c r="B98" s="79"/>
      <c r="C98" s="78"/>
      <c r="D98" s="78"/>
      <c r="E98" s="34" t="str">
        <f>[1]Arkusz1!E34</f>
        <v>Inne rozpuszczalniki organiczne, roztwory z przemywania i ciecze macierzyste</v>
      </c>
      <c r="F98" s="32" t="s">
        <v>156</v>
      </c>
      <c r="G98" s="32">
        <v>36</v>
      </c>
      <c r="H98" s="32">
        <v>36</v>
      </c>
      <c r="I98" s="80"/>
      <c r="J98" s="25"/>
      <c r="K98" s="25"/>
    </row>
    <row r="99" spans="1:11" ht="171">
      <c r="A99" s="64"/>
      <c r="B99" s="79" t="s">
        <v>157</v>
      </c>
      <c r="C99" s="78" t="s">
        <v>191</v>
      </c>
      <c r="D99" s="78" t="s">
        <v>256</v>
      </c>
      <c r="E99" s="38" t="s">
        <v>158</v>
      </c>
      <c r="F99" s="32" t="s">
        <v>159</v>
      </c>
      <c r="G99" s="32">
        <v>120</v>
      </c>
      <c r="H99" s="32">
        <v>120</v>
      </c>
      <c r="I99" s="57" t="s">
        <v>160</v>
      </c>
      <c r="J99" s="25"/>
      <c r="K99" s="25"/>
    </row>
    <row r="100" spans="1:11" ht="78.75">
      <c r="A100" s="64"/>
      <c r="B100" s="79"/>
      <c r="C100" s="78"/>
      <c r="D100" s="78"/>
      <c r="E100" s="24" t="s">
        <v>115</v>
      </c>
      <c r="F100" s="24" t="s">
        <v>116</v>
      </c>
      <c r="G100" s="32">
        <v>10</v>
      </c>
      <c r="H100" s="32">
        <v>10</v>
      </c>
      <c r="I100" s="59"/>
      <c r="J100" s="25"/>
      <c r="K100" s="25"/>
    </row>
    <row r="101" spans="1:11" ht="15.75">
      <c r="A101" s="64"/>
      <c r="B101" s="79"/>
      <c r="C101" s="78"/>
      <c r="D101" s="78"/>
      <c r="E101" s="34" t="s">
        <v>132</v>
      </c>
      <c r="F101" s="33" t="s">
        <v>133</v>
      </c>
      <c r="G101" s="32">
        <v>12</v>
      </c>
      <c r="H101" s="32">
        <v>12</v>
      </c>
      <c r="I101" s="78" t="s">
        <v>161</v>
      </c>
      <c r="J101" s="25"/>
      <c r="K101" s="25"/>
    </row>
    <row r="102" spans="1:11" ht="15.75">
      <c r="A102" s="64"/>
      <c r="B102" s="79"/>
      <c r="C102" s="78"/>
      <c r="D102" s="78"/>
      <c r="E102" s="34" t="s">
        <v>162</v>
      </c>
      <c r="F102" s="36" t="s">
        <v>163</v>
      </c>
      <c r="G102" s="32">
        <v>3</v>
      </c>
      <c r="H102" s="32"/>
      <c r="I102" s="78"/>
      <c r="J102" s="25"/>
      <c r="K102" s="25"/>
    </row>
    <row r="103" spans="1:11" ht="15.75">
      <c r="A103" s="64"/>
      <c r="B103" s="79"/>
      <c r="C103" s="78"/>
      <c r="D103" s="78"/>
      <c r="E103" s="34" t="s">
        <v>164</v>
      </c>
      <c r="F103" s="36" t="s">
        <v>165</v>
      </c>
      <c r="G103" s="32">
        <v>1</v>
      </c>
      <c r="H103" s="32"/>
      <c r="I103" s="78"/>
      <c r="J103" s="25"/>
      <c r="K103" s="25"/>
    </row>
    <row r="104" spans="1:11" ht="15.75">
      <c r="A104" s="64"/>
      <c r="B104" s="79"/>
      <c r="C104" s="78"/>
      <c r="D104" s="78"/>
      <c r="E104" s="34" t="s">
        <v>166</v>
      </c>
      <c r="F104" s="36" t="s">
        <v>165</v>
      </c>
      <c r="G104" s="32">
        <v>1</v>
      </c>
      <c r="H104" s="32"/>
      <c r="I104" s="78"/>
      <c r="J104" s="25"/>
      <c r="K104" s="25"/>
    </row>
    <row r="105" spans="1:11" ht="15.75">
      <c r="A105" s="64"/>
      <c r="B105" s="79"/>
      <c r="C105" s="78"/>
      <c r="D105" s="78"/>
      <c r="E105" s="34" t="s">
        <v>121</v>
      </c>
      <c r="F105" s="36" t="s">
        <v>165</v>
      </c>
      <c r="G105" s="32">
        <v>0.5</v>
      </c>
      <c r="H105" s="32"/>
      <c r="I105" s="78"/>
      <c r="J105" s="25"/>
      <c r="K105" s="25"/>
    </row>
    <row r="106" spans="1:11" ht="15.75">
      <c r="A106" s="64"/>
      <c r="B106" s="79"/>
      <c r="C106" s="78"/>
      <c r="D106" s="78"/>
      <c r="E106" s="34" t="s">
        <v>167</v>
      </c>
      <c r="F106" s="36" t="s">
        <v>165</v>
      </c>
      <c r="G106" s="32">
        <v>0.5</v>
      </c>
      <c r="H106" s="32"/>
      <c r="I106" s="78"/>
      <c r="J106" s="25"/>
      <c r="K106" s="25"/>
    </row>
    <row r="107" spans="1:11" ht="15.75">
      <c r="A107" s="64"/>
      <c r="B107" s="79"/>
      <c r="C107" s="78"/>
      <c r="D107" s="78"/>
      <c r="E107" s="34" t="s">
        <v>168</v>
      </c>
      <c r="F107" s="36" t="s">
        <v>165</v>
      </c>
      <c r="G107" s="32">
        <v>1</v>
      </c>
      <c r="H107" s="32"/>
      <c r="I107" s="78"/>
      <c r="J107" s="25"/>
      <c r="K107" s="25"/>
    </row>
    <row r="108" spans="1:11" ht="15.75">
      <c r="A108" s="64"/>
      <c r="B108" s="79"/>
      <c r="C108" s="78"/>
      <c r="D108" s="78"/>
      <c r="E108" s="34" t="s">
        <v>169</v>
      </c>
      <c r="F108" s="36" t="s">
        <v>165</v>
      </c>
      <c r="G108" s="32">
        <v>1.5</v>
      </c>
      <c r="H108" s="32"/>
      <c r="I108" s="78"/>
      <c r="J108" s="25"/>
      <c r="K108" s="25"/>
    </row>
    <row r="109" spans="1:11" ht="15.75">
      <c r="A109" s="64"/>
      <c r="B109" s="79"/>
      <c r="C109" s="78"/>
      <c r="D109" s="78"/>
      <c r="E109" s="34" t="s">
        <v>170</v>
      </c>
      <c r="F109" s="36" t="s">
        <v>165</v>
      </c>
      <c r="G109" s="32">
        <v>1</v>
      </c>
      <c r="H109" s="32"/>
      <c r="I109" s="78"/>
      <c r="J109" s="25"/>
      <c r="K109" s="25"/>
    </row>
    <row r="110" spans="1:11" ht="15.75">
      <c r="A110" s="64"/>
      <c r="B110" s="79"/>
      <c r="C110" s="78"/>
      <c r="D110" s="78"/>
      <c r="E110" s="34" t="s">
        <v>171</v>
      </c>
      <c r="F110" s="36" t="s">
        <v>165</v>
      </c>
      <c r="G110" s="32">
        <v>0.5</v>
      </c>
      <c r="H110" s="32"/>
      <c r="I110" s="78"/>
      <c r="J110" s="25"/>
      <c r="K110" s="25"/>
    </row>
    <row r="111" spans="1:11" ht="31.5">
      <c r="A111" s="64"/>
      <c r="B111" s="79"/>
      <c r="C111" s="78"/>
      <c r="D111" s="78"/>
      <c r="E111" s="34" t="s">
        <v>172</v>
      </c>
      <c r="F111" s="36" t="s">
        <v>165</v>
      </c>
      <c r="G111" s="32">
        <v>2.5</v>
      </c>
      <c r="H111" s="32"/>
      <c r="I111" s="78"/>
      <c r="J111" s="25"/>
      <c r="K111" s="25"/>
    </row>
    <row r="112" spans="1:11" ht="15.75">
      <c r="A112" s="64"/>
      <c r="B112" s="79"/>
      <c r="C112" s="78"/>
      <c r="D112" s="78"/>
      <c r="E112" s="34" t="s">
        <v>167</v>
      </c>
      <c r="F112" s="36" t="s">
        <v>165</v>
      </c>
      <c r="G112" s="32">
        <v>0.25</v>
      </c>
      <c r="H112" s="32"/>
      <c r="I112" s="78"/>
      <c r="J112" s="25"/>
      <c r="K112" s="25"/>
    </row>
    <row r="113" spans="1:11" ht="15.75">
      <c r="A113" s="64"/>
      <c r="B113" s="79"/>
      <c r="C113" s="78"/>
      <c r="D113" s="78"/>
      <c r="E113" s="34" t="s">
        <v>173</v>
      </c>
      <c r="F113" s="36" t="s">
        <v>165</v>
      </c>
      <c r="G113" s="32">
        <v>2.5</v>
      </c>
      <c r="H113" s="32"/>
      <c r="I113" s="78"/>
      <c r="J113" s="25"/>
      <c r="K113" s="25"/>
    </row>
    <row r="114" spans="1:11" ht="31.5">
      <c r="A114" s="64"/>
      <c r="B114" s="79"/>
      <c r="C114" s="78"/>
      <c r="D114" s="78"/>
      <c r="E114" s="34" t="s">
        <v>174</v>
      </c>
      <c r="F114" s="36" t="s">
        <v>165</v>
      </c>
      <c r="G114" s="32">
        <v>1</v>
      </c>
      <c r="H114" s="32"/>
      <c r="I114" s="78"/>
      <c r="J114" s="25"/>
      <c r="K114" s="25"/>
    </row>
    <row r="115" spans="1:11" ht="31.5">
      <c r="A115" s="64"/>
      <c r="B115" s="79"/>
      <c r="C115" s="78"/>
      <c r="D115" s="78"/>
      <c r="E115" s="34" t="s">
        <v>175</v>
      </c>
      <c r="F115" s="36" t="s">
        <v>165</v>
      </c>
      <c r="G115" s="32">
        <v>1</v>
      </c>
      <c r="H115" s="32"/>
      <c r="I115" s="78"/>
      <c r="J115" s="25"/>
      <c r="K115" s="25"/>
    </row>
    <row r="116" spans="1:11" ht="78.75">
      <c r="A116" s="64"/>
      <c r="B116" s="79" t="s">
        <v>176</v>
      </c>
      <c r="C116" s="78" t="s">
        <v>191</v>
      </c>
      <c r="D116" s="78" t="s">
        <v>177</v>
      </c>
      <c r="E116" s="34" t="s">
        <v>178</v>
      </c>
      <c r="F116" s="24" t="s">
        <v>159</v>
      </c>
      <c r="G116" s="32">
        <v>25</v>
      </c>
      <c r="H116" s="32">
        <v>25</v>
      </c>
      <c r="I116" s="78" t="s">
        <v>198</v>
      </c>
      <c r="J116" s="25"/>
      <c r="K116" s="25"/>
    </row>
    <row r="117" spans="1:11" ht="63">
      <c r="A117" s="64"/>
      <c r="B117" s="79"/>
      <c r="C117" s="78"/>
      <c r="D117" s="78"/>
      <c r="E117" s="34" t="s">
        <v>179</v>
      </c>
      <c r="F117" s="24" t="s">
        <v>116</v>
      </c>
      <c r="G117" s="32">
        <v>20</v>
      </c>
      <c r="H117" s="32">
        <v>20</v>
      </c>
      <c r="I117" s="78"/>
      <c r="J117" s="25"/>
      <c r="K117" s="25"/>
    </row>
    <row r="118" spans="1:11" ht="15.75">
      <c r="A118" s="65"/>
      <c r="B118" s="79"/>
      <c r="C118" s="78"/>
      <c r="D118" s="78"/>
      <c r="E118" s="32" t="s">
        <v>180</v>
      </c>
      <c r="F118" s="24" t="s">
        <v>181</v>
      </c>
      <c r="G118" s="32">
        <v>60</v>
      </c>
      <c r="H118" s="32">
        <v>60</v>
      </c>
      <c r="I118" s="78"/>
      <c r="J118" s="25"/>
      <c r="K118" s="25"/>
    </row>
    <row r="119" spans="1:11" ht="15.75">
      <c r="A119" s="60" t="s">
        <v>199</v>
      </c>
      <c r="B119" s="61"/>
      <c r="C119" s="61"/>
      <c r="D119" s="61"/>
      <c r="E119" s="61"/>
      <c r="F119" s="61"/>
      <c r="G119" s="61"/>
      <c r="H119" s="61"/>
      <c r="I119" s="62"/>
      <c r="J119" s="25"/>
      <c r="K119" s="25"/>
    </row>
    <row r="120" spans="1:11" ht="47.25">
      <c r="A120" s="76" t="s">
        <v>252</v>
      </c>
      <c r="B120" s="73" t="s">
        <v>200</v>
      </c>
      <c r="C120" s="57" t="s">
        <v>223</v>
      </c>
      <c r="D120" s="57" t="s">
        <v>201</v>
      </c>
      <c r="E120" s="40" t="s">
        <v>202</v>
      </c>
      <c r="F120" s="47">
        <v>70103</v>
      </c>
      <c r="G120" s="40" t="s">
        <v>203</v>
      </c>
      <c r="H120" s="40"/>
      <c r="I120" s="40" t="s">
        <v>204</v>
      </c>
      <c r="J120" s="25"/>
      <c r="K120" s="25"/>
    </row>
    <row r="121" spans="1:11" ht="31.5">
      <c r="A121" s="64"/>
      <c r="B121" s="74"/>
      <c r="C121" s="58"/>
      <c r="D121" s="58"/>
      <c r="E121" s="40" t="s">
        <v>205</v>
      </c>
      <c r="F121" s="47">
        <v>60199</v>
      </c>
      <c r="G121" s="40"/>
      <c r="H121" s="40" t="s">
        <v>206</v>
      </c>
      <c r="I121" s="40" t="s">
        <v>207</v>
      </c>
      <c r="J121" s="25"/>
      <c r="K121" s="25"/>
    </row>
    <row r="122" spans="1:11" ht="31.5" customHeight="1">
      <c r="A122" s="64"/>
      <c r="B122" s="74"/>
      <c r="C122" s="58"/>
      <c r="D122" s="58"/>
      <c r="E122" s="40" t="s">
        <v>208</v>
      </c>
      <c r="F122" s="27" t="s">
        <v>257</v>
      </c>
      <c r="G122" s="40" t="s">
        <v>209</v>
      </c>
      <c r="H122" s="40"/>
      <c r="I122" s="40" t="s">
        <v>210</v>
      </c>
      <c r="J122" s="25"/>
      <c r="K122" s="25"/>
    </row>
    <row r="123" spans="1:11" ht="31.5">
      <c r="A123" s="64"/>
      <c r="B123" s="75"/>
      <c r="C123" s="58"/>
      <c r="D123" s="59"/>
      <c r="E123" s="40" t="s">
        <v>211</v>
      </c>
      <c r="F123" s="47">
        <v>70213</v>
      </c>
      <c r="G123" s="40" t="s">
        <v>212</v>
      </c>
      <c r="H123" s="40"/>
      <c r="I123" s="40" t="s">
        <v>204</v>
      </c>
      <c r="J123" s="25"/>
      <c r="K123" s="25"/>
    </row>
    <row r="124" spans="1:11" ht="47.25">
      <c r="A124" s="64"/>
      <c r="B124" s="39" t="s">
        <v>221</v>
      </c>
      <c r="C124" s="58"/>
      <c r="D124" s="23" t="s">
        <v>213</v>
      </c>
      <c r="E124" s="40" t="s">
        <v>214</v>
      </c>
      <c r="F124" s="47">
        <v>60404</v>
      </c>
      <c r="G124" s="40"/>
      <c r="H124" s="40" t="s">
        <v>215</v>
      </c>
      <c r="I124" s="40" t="s">
        <v>216</v>
      </c>
      <c r="J124" s="25"/>
      <c r="K124" s="25"/>
    </row>
    <row r="125" spans="1:11" ht="31.5">
      <c r="A125" s="65"/>
      <c r="B125" s="39" t="s">
        <v>222</v>
      </c>
      <c r="C125" s="59"/>
      <c r="D125" s="23" t="s">
        <v>217</v>
      </c>
      <c r="E125" s="40" t="s">
        <v>218</v>
      </c>
      <c r="F125" s="47">
        <v>70504</v>
      </c>
      <c r="G125" s="40"/>
      <c r="H125" s="40" t="s">
        <v>219</v>
      </c>
      <c r="I125" s="40" t="s">
        <v>220</v>
      </c>
      <c r="J125" s="25"/>
      <c r="K125" s="25"/>
    </row>
    <row r="126" spans="1:11" ht="16.5" thickBot="1">
      <c r="A126" s="60" t="s">
        <v>236</v>
      </c>
      <c r="B126" s="61"/>
      <c r="C126" s="61"/>
      <c r="D126" s="61"/>
      <c r="E126" s="61"/>
      <c r="F126" s="61"/>
      <c r="G126" s="61"/>
      <c r="H126" s="61"/>
      <c r="I126" s="62"/>
      <c r="J126" s="25"/>
      <c r="K126" s="25"/>
    </row>
    <row r="127" spans="1:11" ht="31.5" customHeight="1">
      <c r="A127" s="76" t="s">
        <v>253</v>
      </c>
      <c r="B127" s="63" t="s">
        <v>237</v>
      </c>
      <c r="C127" s="70" t="s">
        <v>246</v>
      </c>
      <c r="D127" s="66" t="s">
        <v>238</v>
      </c>
      <c r="E127" s="45" t="s">
        <v>239</v>
      </c>
      <c r="F127" s="46" t="s">
        <v>240</v>
      </c>
      <c r="G127" s="45">
        <v>20</v>
      </c>
      <c r="H127" s="55">
        <v>20</v>
      </c>
      <c r="I127" s="69" t="s">
        <v>241</v>
      </c>
      <c r="J127" s="25"/>
      <c r="K127" s="25"/>
    </row>
    <row r="128" spans="1:11" ht="31.5" customHeight="1">
      <c r="A128" s="64"/>
      <c r="B128" s="64"/>
      <c r="C128" s="71"/>
      <c r="D128" s="67"/>
      <c r="E128" s="50" t="s">
        <v>242</v>
      </c>
      <c r="F128" s="54" t="s">
        <v>243</v>
      </c>
      <c r="G128" s="44">
        <v>10</v>
      </c>
      <c r="H128" s="20">
        <v>10</v>
      </c>
      <c r="I128" s="69"/>
      <c r="J128" s="25"/>
      <c r="K128" s="25"/>
    </row>
    <row r="129" spans="1:11" ht="31.5" customHeight="1">
      <c r="A129" s="65"/>
      <c r="B129" s="65"/>
      <c r="C129" s="72"/>
      <c r="D129" s="68"/>
      <c r="E129" s="50" t="s">
        <v>244</v>
      </c>
      <c r="F129" s="38" t="s">
        <v>245</v>
      </c>
      <c r="G129" s="44">
        <v>10</v>
      </c>
      <c r="H129" s="20">
        <v>0</v>
      </c>
      <c r="I129" s="69"/>
      <c r="J129" s="25"/>
      <c r="K129" s="25"/>
    </row>
    <row r="130" spans="1:11" ht="30" customHeight="1">
      <c r="A130" s="29"/>
      <c r="B130" s="26"/>
      <c r="C130" s="30"/>
      <c r="D130" s="23"/>
      <c r="E130" s="53"/>
      <c r="F130" s="53"/>
      <c r="G130" s="56">
        <f>SUM(G5:G16)+SUM(G18:G39)+SUM(G41:G64)+SUM(G66)+SUM(G68:G118)+SUM(G120:G125)+SUM(G127:G129)</f>
        <v>2481.1949999999997</v>
      </c>
      <c r="H130" s="56">
        <f>SUM(H5:H16)+SUM(H18:H39)+SUM(H41:H64)+SUM(H66)+SUM(H68:H118)+SUM(H120:H125)+SUM(H127:H129)</f>
        <v>1364.9449999999999</v>
      </c>
      <c r="I130" s="53"/>
      <c r="J130" s="25"/>
      <c r="K130" s="25"/>
    </row>
    <row r="131" spans="1:11" ht="15.75">
      <c r="A131" s="3" t="s">
        <v>8</v>
      </c>
      <c r="B131" s="51"/>
      <c r="C131" s="51"/>
      <c r="D131" s="52"/>
      <c r="E131" s="4"/>
      <c r="F131" s="4"/>
      <c r="G131" s="4"/>
      <c r="H131" s="4"/>
      <c r="I131" s="4"/>
    </row>
    <row r="132" spans="1:11" ht="15.75">
      <c r="A132" s="4"/>
      <c r="B132" s="4"/>
      <c r="C132" s="4"/>
      <c r="D132" s="4"/>
      <c r="E132" s="4"/>
      <c r="F132" s="4"/>
      <c r="G132" s="4"/>
      <c r="H132" s="4"/>
      <c r="I132" s="4"/>
    </row>
    <row r="133" spans="1:11" ht="15.75">
      <c r="A133" s="4"/>
      <c r="B133" s="4"/>
      <c r="C133" s="4"/>
      <c r="D133" s="4"/>
      <c r="E133" s="4"/>
      <c r="F133" s="4"/>
      <c r="G133" s="4"/>
      <c r="H133" s="4"/>
      <c r="I133" s="4"/>
    </row>
    <row r="134" spans="1:11" ht="15.75">
      <c r="A134" s="4"/>
      <c r="B134" s="4"/>
      <c r="C134" s="4"/>
      <c r="D134" s="4"/>
      <c r="E134" s="4"/>
      <c r="F134" s="4"/>
      <c r="G134" s="4"/>
      <c r="H134" s="4"/>
      <c r="I134" s="4"/>
    </row>
    <row r="135" spans="1:11">
      <c r="A135" s="2"/>
      <c r="B135" s="2"/>
      <c r="C135" s="2"/>
      <c r="D135" s="2"/>
      <c r="E135" s="2"/>
      <c r="F135" s="2"/>
      <c r="G135" s="2"/>
      <c r="H135" s="2"/>
      <c r="I135" s="2"/>
    </row>
  </sheetData>
  <mergeCells count="69">
    <mergeCell ref="A1:I1"/>
    <mergeCell ref="I10:I16"/>
    <mergeCell ref="D5:D16"/>
    <mergeCell ref="C5:C16"/>
    <mergeCell ref="B5:B16"/>
    <mergeCell ref="A4:I4"/>
    <mergeCell ref="I5:I8"/>
    <mergeCell ref="A5:A16"/>
    <mergeCell ref="A18:A39"/>
    <mergeCell ref="A17:I17"/>
    <mergeCell ref="D18:D27"/>
    <mergeCell ref="C18:C27"/>
    <mergeCell ref="B18:B27"/>
    <mergeCell ref="B30:B39"/>
    <mergeCell ref="C30:C39"/>
    <mergeCell ref="D30:D39"/>
    <mergeCell ref="I30:I39"/>
    <mergeCell ref="B28:B29"/>
    <mergeCell ref="C28:C29"/>
    <mergeCell ref="D28:D29"/>
    <mergeCell ref="I28:I29"/>
    <mergeCell ref="I18:I27"/>
    <mergeCell ref="I73:I74"/>
    <mergeCell ref="I76:I80"/>
    <mergeCell ref="I82:I83"/>
    <mergeCell ref="A40:I40"/>
    <mergeCell ref="A41:A64"/>
    <mergeCell ref="A65:I65"/>
    <mergeCell ref="C41:C64"/>
    <mergeCell ref="D41:D64"/>
    <mergeCell ref="B41:B64"/>
    <mergeCell ref="I41:I64"/>
    <mergeCell ref="A68:A118"/>
    <mergeCell ref="A67:I67"/>
    <mergeCell ref="C70:C72"/>
    <mergeCell ref="B68:B69"/>
    <mergeCell ref="C68:C69"/>
    <mergeCell ref="D68:D69"/>
    <mergeCell ref="A119:I119"/>
    <mergeCell ref="I101:I115"/>
    <mergeCell ref="B73:B74"/>
    <mergeCell ref="I68:I69"/>
    <mergeCell ref="B116:B118"/>
    <mergeCell ref="C116:C118"/>
    <mergeCell ref="D116:D118"/>
    <mergeCell ref="I116:I118"/>
    <mergeCell ref="B84:B98"/>
    <mergeCell ref="C84:C98"/>
    <mergeCell ref="D84:D98"/>
    <mergeCell ref="I84:I98"/>
    <mergeCell ref="B99:B115"/>
    <mergeCell ref="C99:C115"/>
    <mergeCell ref="D99:D115"/>
    <mergeCell ref="I99:I100"/>
    <mergeCell ref="B75:B83"/>
    <mergeCell ref="C75:C83"/>
    <mergeCell ref="D75:D83"/>
    <mergeCell ref="C73:C74"/>
    <mergeCell ref="D73:D74"/>
    <mergeCell ref="C120:C125"/>
    <mergeCell ref="A126:I126"/>
    <mergeCell ref="B127:B129"/>
    <mergeCell ref="D127:D129"/>
    <mergeCell ref="I127:I129"/>
    <mergeCell ref="C127:C129"/>
    <mergeCell ref="B120:B123"/>
    <mergeCell ref="D120:D123"/>
    <mergeCell ref="A120:A125"/>
    <mergeCell ref="A127:A129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6" orientation="landscape" r:id="rId1"/>
  <headerFooter>
    <oddHeader>&amp;RZałącznik nr 1 do pisma Okólnego nr 3 z dnia 07.02.2019 r.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" sqref="F4"/>
    </sheetView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Józefacka</dc:creator>
  <cp:lastModifiedBy>Ewelina Cadler</cp:lastModifiedBy>
  <cp:lastPrinted>2019-02-07T11:03:50Z</cp:lastPrinted>
  <dcterms:created xsi:type="dcterms:W3CDTF">2017-04-28T08:19:36Z</dcterms:created>
  <dcterms:modified xsi:type="dcterms:W3CDTF">2019-04-01T08:10:14Z</dcterms:modified>
</cp:coreProperties>
</file>