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cadler\Desktop\Nowy folder (2)\"/>
    </mc:Choice>
  </mc:AlternateContent>
  <bookViews>
    <workbookView xWindow="0" yWindow="0" windowWidth="27840" windowHeight="11940"/>
  </bookViews>
  <sheets>
    <sheet name="TUSZE 2020" sheetId="1" r:id="rId1"/>
  </sheets>
  <calcPr calcId="162913"/>
</workbook>
</file>

<file path=xl/calcChain.xml><?xml version="1.0" encoding="utf-8"?>
<calcChain xmlns="http://schemas.openxmlformats.org/spreadsheetml/2006/main">
  <c r="G92" i="1" l="1"/>
  <c r="H67" i="1"/>
  <c r="H48" i="1" l="1"/>
  <c r="H59" i="1"/>
  <c r="H92" i="1" s="1"/>
</calcChain>
</file>

<file path=xl/sharedStrings.xml><?xml version="1.0" encoding="utf-8"?>
<sst xmlns="http://schemas.openxmlformats.org/spreadsheetml/2006/main" count="263" uniqueCount="195">
  <si>
    <t xml:space="preserve">Lp. </t>
  </si>
  <si>
    <t>RAZEM</t>
  </si>
  <si>
    <t>Nazwa jednostki organizacyjnej</t>
  </si>
  <si>
    <t>Adres jednostki organizacyjnej</t>
  </si>
  <si>
    <t>Imię i nazwisko przedstawiciela jednostki (telefon, e-mail)</t>
  </si>
  <si>
    <t>Rodzaj odpadu</t>
  </si>
  <si>
    <t>Kod odpadu</t>
  </si>
  <si>
    <t>*rzeczywista waga odpadów przeznaczonych do odbioru i utylizacji</t>
  </si>
  <si>
    <t>Miejsce składowania/odbioru odpadów</t>
  </si>
  <si>
    <t>Wykaz pojemników po zyżytych tuszach, tonerach i innych materiałach eksploatacyjnych przeznaczonych do odbioru i utylizacji</t>
  </si>
  <si>
    <t xml:space="preserve">Ilość odpadu do odbioru  i utylizacji  </t>
  </si>
  <si>
    <t>[szt.]</t>
  </si>
  <si>
    <t>[kg]*</t>
  </si>
  <si>
    <t>Biblioteka Główna</t>
  </si>
  <si>
    <t xml:space="preserve">Biblioteka Główna </t>
  </si>
  <si>
    <t>ul. Ku Słońcu 140</t>
  </si>
  <si>
    <t>Jerzy Chwedczuk, tel. 725 725 998</t>
  </si>
  <si>
    <t>tonery</t>
  </si>
  <si>
    <t>16 02 16</t>
  </si>
  <si>
    <t>Rampa</t>
  </si>
  <si>
    <t>Budynek Jednostek Międzywydziałowych</t>
  </si>
  <si>
    <t>BJM</t>
  </si>
  <si>
    <t>al. Piastów 48</t>
  </si>
  <si>
    <t>Katarzyna Gącik, tel. 607 380 454</t>
  </si>
  <si>
    <t>Ośrodek Szkoleniowo-Badawczy w Zakresie Energii Odnawialnej w Ostoi</t>
  </si>
  <si>
    <t>Ośrodek Szkoleniowo-Badawczy w Zakresie Energii Odnawialnej 
w Ostoi</t>
  </si>
  <si>
    <t>Ostoja 10
72-005 Przecław</t>
  </si>
  <si>
    <t>Marta Turbo
91 483 54 50, 91 483 47 22, 
marta.turbo@zut.edu.pl</t>
  </si>
  <si>
    <t>Osiedle Studenckie</t>
  </si>
  <si>
    <t>Dom Studencki nr1 
Osiedle Studenckie</t>
  </si>
  <si>
    <t>71-070 Szczecin, al. Bohaterów Warszawy 55</t>
  </si>
  <si>
    <t>Dorota Malucha tel. 91 449-42-74, dmalucha@zut.edu.pl</t>
  </si>
  <si>
    <t>Dom Studencki nr 1
al. Bohaterów Warszawy 55</t>
  </si>
  <si>
    <t>Dom Studencki Nr 3 Osiedle Studenckie</t>
  </si>
  <si>
    <t>71-064 Szczecin,
al. Piastów 26</t>
  </si>
  <si>
    <t>Dorota Pieracka, tel. 91 449 44 17,
e-mail: dorota.pieracka@gmail.com</t>
  </si>
  <si>
    <t>toner</t>
  </si>
  <si>
    <t>Dom Studencki Nr 4 
Osiedle Studenckie</t>
  </si>
  <si>
    <t>ul. Szwoleżerów 1/2
71 - 062 SZCZECIN</t>
  </si>
  <si>
    <t>Izabela Przepióra, 91-449-45-88,
 iprzepiora@zut.edu.pl</t>
  </si>
  <si>
    <t>Dom Studencki nr 4 
ul. Szwoleżerów 1/2
71 - 062 SZCZECIN</t>
  </si>
  <si>
    <t>Dom Studencki Nr 5 
Osiedle Studenckie</t>
  </si>
  <si>
    <t>Al. Piastów 24
71-064 Szczecin</t>
  </si>
  <si>
    <t>Krystyna Łabaj; 91 449 47 58; klabaj@zut.edu.pl</t>
  </si>
  <si>
    <t>Dom Studencki Nr 5
Al. Piastów 24
71-064 Szczecin</t>
  </si>
  <si>
    <t>Dom Studencki Andromeda -  Osiedle Studenckie</t>
  </si>
  <si>
    <t>71-450 Szczecin,                     ul. Chopina 59</t>
  </si>
  <si>
    <t>Beata Ajtner tel: 91 449 64 82, e-mail: beata.ajtner@zut.edu.pl</t>
  </si>
  <si>
    <t>Dom Studencki Andromeda, 
71-450 Szczecin, ul. Chopina 59</t>
  </si>
  <si>
    <t>Dom Studencki Amicus
Osiedle studenckie</t>
  </si>
  <si>
    <t>71-450 Szczecin, 
ul. Chopina 55</t>
  </si>
  <si>
    <t>Teresa Towarnicka, tel. 91 4496487, e-mail: teresa.towarnicka@zut.edu.pl</t>
  </si>
  <si>
    <t>Dom Studencki Amicus, 
71-450 Szczecin ul. Chopina 55</t>
  </si>
  <si>
    <t>tusze</t>
  </si>
  <si>
    <t>Dom Studencki Arkona
Osiedle studenckie</t>
  </si>
  <si>
    <t>ul. Chopina 61, Szczecin</t>
  </si>
  <si>
    <t>Danuta Frej, 91 449 64 92  danuta.frej@zut.edu.pl</t>
  </si>
  <si>
    <t>Chopina 61, Szczecin</t>
  </si>
  <si>
    <t>Administracja Osiedla Studenckiego</t>
  </si>
  <si>
    <t>ul. Sikorskiego 31/32</t>
  </si>
  <si>
    <t>Iwona Brzozowska, 91 449 40 63 ibrzozowska@zut.edu.pl</t>
  </si>
  <si>
    <t>16 02 15</t>
  </si>
  <si>
    <t>16 02 14</t>
  </si>
  <si>
    <t>16 0 214</t>
  </si>
  <si>
    <t>Regionalne Centrum Innowacji i Transferu Technologii</t>
  </si>
  <si>
    <t>ul. Jagiellońska 20-21</t>
  </si>
  <si>
    <t>pojemniki po zużytych tonerach</t>
  </si>
  <si>
    <t>piwnica budynku RCIiTT</t>
  </si>
  <si>
    <t>Magdalena Brodowska mbrodowska@zut.edu.pl tel. 692-493-695         tel. stacj. 91 449-46-30</t>
  </si>
  <si>
    <t>RCIiTT</t>
  </si>
  <si>
    <t>Studium Języków Obcych</t>
  </si>
  <si>
    <t>SJO</t>
  </si>
  <si>
    <t>Andrzej Obstawski, tel. 47-24; sjo@zut.edu.pl</t>
  </si>
  <si>
    <t>pojemnik po tuszu</t>
  </si>
  <si>
    <t>Budynek Jędnostek Międzywydziałowych</t>
  </si>
  <si>
    <t>pojemnik po tonerze</t>
  </si>
  <si>
    <t>al. Piastów 48; 70-311 Szczecin</t>
  </si>
  <si>
    <t>Inspektorat BHP</t>
  </si>
  <si>
    <t>Małgorzata Nogaj, 449-60-27, bhp@zut.edu.pl</t>
  </si>
  <si>
    <t>wejście główne BJM</t>
  </si>
  <si>
    <t>Studium Matematyki</t>
  </si>
  <si>
    <t>MARTA OLSZEWSKA, 91-449-48-26, molszewska@zut.edu.pl</t>
  </si>
  <si>
    <t>pojemnik po tuszu/tonerze</t>
  </si>
  <si>
    <t>SM</t>
  </si>
  <si>
    <t>al. Piastów 48; 70-311 Szczecin, pok. 104</t>
  </si>
  <si>
    <t>Wydział Biotechnologii i Hodowli Zwierząt</t>
  </si>
  <si>
    <t>Katedra Biotechnologii Rozrodu Zwierząt i Higieny Środowiska</t>
  </si>
  <si>
    <t>Janickiego 29</t>
  </si>
  <si>
    <t>prof. dr hab. Jan Udała</t>
  </si>
  <si>
    <t>Katedra Fizjologii, Cytobiologii i Proteomki</t>
  </si>
  <si>
    <t>Janickiego 29, 71-270 Szczecin</t>
  </si>
  <si>
    <t>Marta Marynowska 91 4496769                                   Marta. Marynowska@zut.edu.pl</t>
  </si>
  <si>
    <t>Odpadowy toner drukarski inny niż wymieniony w 080317</t>
  </si>
  <si>
    <t>080318</t>
  </si>
  <si>
    <t>Katedra Mikrobiologii i Biotechnologii</t>
  </si>
  <si>
    <t>CDBN, Al. Piastów 45</t>
  </si>
  <si>
    <t>Magdalena Ferlas, tel 449 6713, magdalena.ferlas@zut.edu.pl</t>
  </si>
  <si>
    <t>zużyte tonery</t>
  </si>
  <si>
    <t>CDBN, Al. Piastów 45, II piętro</t>
  </si>
  <si>
    <t>Dziekanat</t>
  </si>
  <si>
    <t>Janickiego 32</t>
  </si>
  <si>
    <t>Barbara Łagowska 91 449 67 02 b.lagowska@zut.edu.pl</t>
  </si>
  <si>
    <t>Wydział Budownictwa i Architektury</t>
  </si>
  <si>
    <t>al. Piastów 50</t>
  </si>
  <si>
    <t>Krystyna Gągało tel. 449-43-15 lub
 606 122 556 pokój 28
e-mail: krystyna.gagalo@zut.edu.pl</t>
  </si>
  <si>
    <t>WBiA al. Piastów 50</t>
  </si>
  <si>
    <t>WBiA</t>
  </si>
  <si>
    <t>Wydział Ekonomiczny</t>
  </si>
  <si>
    <t>ul. Żołnierska 47</t>
  </si>
  <si>
    <t>Anna Stach, tel. 91/4496902, anna.stach@zut.edu.pl</t>
  </si>
  <si>
    <t>tusze, tonery</t>
  </si>
  <si>
    <t>WEkon - ul. Żołnierska 47</t>
  </si>
  <si>
    <t>ul. Janickiego 31</t>
  </si>
  <si>
    <t>WEkon - ul. Janickiego 31</t>
  </si>
  <si>
    <t>WEkon</t>
  </si>
  <si>
    <t>Wydział Elektryczny</t>
  </si>
  <si>
    <t>ul. 26 Kwietnia 10</t>
  </si>
  <si>
    <t>Agnieszka Przymus, tel. 51-20, agnieszka.przymus@zut.edu.pl</t>
  </si>
  <si>
    <t>Piwnica (wewnętrzny korytarz)</t>
  </si>
  <si>
    <t>WE</t>
  </si>
  <si>
    <t>Wydział Informatyki</t>
  </si>
  <si>
    <t>ul. Żołnierska 49</t>
  </si>
  <si>
    <t>Dariusz Jankowski tel. 914495520 e-mail djankowski@wi.zut.edu.pl</t>
  </si>
  <si>
    <t>WI</t>
  </si>
  <si>
    <t>WI ul.Żołnierska 49 i 52</t>
  </si>
  <si>
    <t>Wydział Inżynierii Mechanicznej i Mechatroniki</t>
  </si>
  <si>
    <t>WIMiM</t>
  </si>
  <si>
    <t>al. Piastów 19</t>
  </si>
  <si>
    <t>magazyn</t>
  </si>
  <si>
    <t>Ewelina Kandyba (887-870-628, ekandyba@zut.edu.pl)</t>
  </si>
  <si>
    <t>Wydział Kształtowania Środowiska i Rolnictwa</t>
  </si>
  <si>
    <t>WKŚiR</t>
  </si>
  <si>
    <t>Słowackiego 17</t>
  </si>
  <si>
    <t>Justyna Pelc, jpelc@zut.edu.pl, 721 996 782</t>
  </si>
  <si>
    <t>tusze i tonery</t>
  </si>
  <si>
    <t>Słowackiego 17, pojemnik na zuzyte tonery</t>
  </si>
  <si>
    <t>Wydział Nauk o Żywności i Rybactwa</t>
  </si>
  <si>
    <t>WNoŻiR</t>
  </si>
  <si>
    <t>Kazimierza Królewicza 4</t>
  </si>
  <si>
    <t>Bartosz Bossy, 505 327 501, bbossy@zut.edu.pl</t>
  </si>
  <si>
    <t>Elementy usunięte z zużytych urządzeń inne niż wymienione w 16 02 15</t>
  </si>
  <si>
    <t>Papieża Pawła VI 3</t>
  </si>
  <si>
    <t>Wydział Technologi i Inżynierii Chemicznej</t>
  </si>
  <si>
    <t>WTiICH "NCH"</t>
  </si>
  <si>
    <t>Piastów 42</t>
  </si>
  <si>
    <t>Szczecin al. Piastów 42</t>
  </si>
  <si>
    <t>Małgorzata Jedrzejczak 604 090 610                      maj@zut.edu.pl</t>
  </si>
  <si>
    <t>Katedra Fizykochemii Nanomateriałów </t>
  </si>
  <si>
    <t>Aleja Piastów 45</t>
  </si>
  <si>
    <t>Wojciech Kukułka (691 052 442, wojciech_kukulka@zut.edu.pl)</t>
  </si>
  <si>
    <t>Zużyte tusze i tonery do drukarek</t>
  </si>
  <si>
    <t>-</t>
  </si>
  <si>
    <t>CDBN 1/46</t>
  </si>
  <si>
    <t>KIPB</t>
  </si>
  <si>
    <t>Ewa Wiśniewska, tel. 4189, ewaw@zut.edu.pl</t>
  </si>
  <si>
    <t>zużyty toner</t>
  </si>
  <si>
    <t>CDBN 3/53</t>
  </si>
  <si>
    <t>al. Piastów 45</t>
  </si>
  <si>
    <t>pom. 018 ul. Pułaskiego 10</t>
  </si>
  <si>
    <t>ul. Pułaskiego 10</t>
  </si>
  <si>
    <t>WTiICh "SCH"</t>
  </si>
  <si>
    <t>Akademicki Ośrodek Jeździecki</t>
  </si>
  <si>
    <t>ul. Junacka 21-25, Szczecin</t>
  </si>
  <si>
    <t>Robert Palacz, 607500824, rpalacz@zut.edu.pl</t>
  </si>
  <si>
    <t>pojemniki po tonerach</t>
  </si>
  <si>
    <t>AOJ</t>
  </si>
  <si>
    <t>pojemniki po tuszach</t>
  </si>
  <si>
    <t>Hotele Asystenckie</t>
  </si>
  <si>
    <t>Hotele Asystenckie ZUT                     w Szczecinie</t>
  </si>
  <si>
    <t>ul. Szwoleżerów 3                      71-062 Szczecin</t>
  </si>
  <si>
    <r>
      <rPr>
        <b/>
        <sz val="11"/>
        <color rgb="FF000000"/>
        <rFont val="Franklin Gothic Book"/>
        <family val="2"/>
        <charset val="238"/>
      </rPr>
      <t xml:space="preserve">Jan Bednarczyk    </t>
    </r>
    <r>
      <rPr>
        <sz val="11"/>
        <color indexed="8"/>
        <rFont val="Franklin Gothic Book"/>
        <family val="2"/>
        <charset val="238"/>
      </rPr>
      <t xml:space="preserve">                                                                    tel. 502 528 542                                                                                      </t>
    </r>
    <r>
      <rPr>
        <u/>
        <sz val="11"/>
        <color rgb="FF000000"/>
        <rFont val="Franklin Gothic Book"/>
        <family val="2"/>
        <charset val="238"/>
      </rPr>
      <t xml:space="preserve"> Jan.Bednarczyk@zut.edu.pl</t>
    </r>
  </si>
  <si>
    <t>pomieszczenie magazynowe                        na terenie każdego obiektu</t>
  </si>
  <si>
    <t>ul. Chopina 51                           71-450 Szczecin</t>
  </si>
  <si>
    <t>Administracja Centralna</t>
  </si>
  <si>
    <t>al. Piastów 17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</si>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</sst>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5]General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indexed="8"/>
      <name val="Franklin Gothic Book"/>
      <family val="2"/>
      <charset val="238"/>
    </font>
    <font>
      <b/>
      <sz val="13"/>
      <color indexed="8"/>
      <name val="Franklin Gothic Book"/>
      <family val="2"/>
      <charset val="238"/>
    </font>
    <font>
      <b/>
      <sz val="14"/>
      <color indexed="8"/>
      <name val="Franklin Gothic Book"/>
      <family val="2"/>
      <charset val="238"/>
    </font>
    <font>
      <sz val="11"/>
      <color theme="1"/>
      <name val="Franklin Gothic Book"/>
      <family val="2"/>
      <charset val="238"/>
    </font>
    <font>
      <b/>
      <sz val="11"/>
      <color theme="1"/>
      <name val="Franklin Gothic Book"/>
      <family val="2"/>
      <charset val="238"/>
    </font>
    <font>
      <b/>
      <sz val="13"/>
      <color theme="1"/>
      <name val="Franklin Gothic Book"/>
      <family val="2"/>
      <charset val="238"/>
    </font>
    <font>
      <b/>
      <sz val="11"/>
      <color indexed="8"/>
      <name val="Franklin Gothic Book"/>
      <family val="2"/>
      <charset val="238"/>
    </font>
    <font>
      <sz val="11"/>
      <color rgb="FF000000"/>
      <name val="Franklin Gothic Book"/>
      <family val="2"/>
      <charset val="238"/>
    </font>
    <font>
      <b/>
      <sz val="11"/>
      <color rgb="FF000000"/>
      <name val="Franklin Gothic Book"/>
      <family val="2"/>
      <charset val="238"/>
    </font>
    <font>
      <sz val="11"/>
      <color rgb="FF000000"/>
      <name val="Calibri"/>
      <family val="2"/>
      <charset val="238"/>
    </font>
    <font>
      <sz val="11"/>
      <color rgb="FF222222"/>
      <name val="Franklin Gothic Book"/>
      <family val="2"/>
      <charset val="238"/>
    </font>
    <font>
      <u/>
      <sz val="11"/>
      <color rgb="FF000000"/>
      <name val="Franklin Gothic Book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0" fillId="0" borderId="0"/>
  </cellStyleXfs>
  <cellXfs count="128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14" fontId="4" fillId="0" borderId="24" xfId="0" applyNumberFormat="1" applyFont="1" applyBorder="1" applyAlignment="1">
      <alignment horizontal="center" vertical="center"/>
    </xf>
    <xf numFmtId="164" fontId="8" fillId="0" borderId="28" xfId="1" applyFont="1" applyBorder="1" applyAlignment="1">
      <alignment horizontal="center" vertical="center" wrapText="1"/>
    </xf>
    <xf numFmtId="164" fontId="8" fillId="0" borderId="28" xfId="1" applyFont="1" applyBorder="1" applyAlignment="1">
      <alignment horizontal="center" vertical="center"/>
    </xf>
    <xf numFmtId="164" fontId="8" fillId="0" borderId="29" xfId="1" applyFont="1" applyBorder="1" applyAlignment="1">
      <alignment horizontal="center" vertical="center"/>
    </xf>
    <xf numFmtId="49" fontId="8" fillId="0" borderId="28" xfId="1" applyNumberFormat="1" applyFont="1" applyBorder="1" applyAlignment="1">
      <alignment horizontal="center" vertical="center"/>
    </xf>
    <xf numFmtId="164" fontId="9" fillId="0" borderId="28" xfId="1" applyFont="1" applyBorder="1" applyAlignment="1">
      <alignment horizontal="center" vertical="center" wrapText="1"/>
    </xf>
    <xf numFmtId="164" fontId="9" fillId="0" borderId="35" xfId="1" applyFont="1" applyBorder="1" applyAlignment="1">
      <alignment horizontal="center" vertical="center" wrapText="1"/>
    </xf>
    <xf numFmtId="164" fontId="8" fillId="0" borderId="35" xfId="1" applyFont="1" applyBorder="1" applyAlignment="1">
      <alignment horizontal="center" vertical="center"/>
    </xf>
    <xf numFmtId="164" fontId="8" fillId="0" borderId="35" xfId="1" applyFont="1" applyBorder="1" applyAlignment="1">
      <alignment horizontal="center" vertical="center" wrapText="1"/>
    </xf>
    <xf numFmtId="49" fontId="8" fillId="0" borderId="35" xfId="1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wrapText="1"/>
    </xf>
    <xf numFmtId="0" fontId="1" fillId="0" borderId="1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wrapText="1"/>
    </xf>
    <xf numFmtId="2" fontId="4" fillId="0" borderId="19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/>
    </xf>
    <xf numFmtId="0" fontId="6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64" fontId="9" fillId="0" borderId="28" xfId="1" applyFont="1" applyFill="1" applyBorder="1" applyAlignment="1">
      <alignment horizontal="center" vertical="center" wrapText="1"/>
    </xf>
    <xf numFmtId="164" fontId="8" fillId="0" borderId="28" xfId="1" applyFont="1" applyFill="1" applyBorder="1" applyAlignment="1">
      <alignment horizontal="center" vertical="center" wrapText="1"/>
    </xf>
    <xf numFmtId="49" fontId="8" fillId="0" borderId="28" xfId="1" applyNumberFormat="1" applyFont="1" applyFill="1" applyBorder="1" applyAlignment="1">
      <alignment horizontal="center" vertical="center"/>
    </xf>
    <xf numFmtId="164" fontId="8" fillId="0" borderId="28" xfId="1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164" fontId="8" fillId="0" borderId="32" xfId="1" applyFont="1" applyBorder="1" applyAlignment="1">
      <alignment horizontal="center" vertical="center"/>
    </xf>
    <xf numFmtId="164" fontId="8" fillId="0" borderId="33" xfId="1" applyFont="1" applyBorder="1" applyAlignment="1">
      <alignment horizontal="center" vertical="center"/>
    </xf>
    <xf numFmtId="164" fontId="8" fillId="0" borderId="34" xfId="1" applyFont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19" xfId="0" applyNumberFormat="1" applyFont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</cellXfs>
  <cellStyles count="2">
    <cellStyle name="Excel Built-in Normal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tabSelected="1" topLeftCell="A52" zoomScaleNormal="100" workbookViewId="0">
      <selection activeCell="J13" sqref="J13"/>
    </sheetView>
  </sheetViews>
  <sheetFormatPr defaultRowHeight="15" x14ac:dyDescent="0.25"/>
  <cols>
    <col min="1" max="1" width="4.7109375" bestFit="1" customWidth="1"/>
    <col min="2" max="2" width="26.140625" customWidth="1"/>
    <col min="3" max="3" width="27" customWidth="1"/>
    <col min="4" max="4" width="49.5703125" customWidth="1"/>
    <col min="5" max="5" width="19.5703125" customWidth="1"/>
    <col min="6" max="6" width="26.85546875" customWidth="1"/>
    <col min="7" max="7" width="19" customWidth="1"/>
    <col min="8" max="8" width="21.5703125" customWidth="1"/>
    <col min="9" max="9" width="32.42578125" customWidth="1"/>
  </cols>
  <sheetData>
    <row r="1" spans="1:9" ht="19.5" customHeight="1" x14ac:dyDescent="0.25">
      <c r="A1" s="85" t="s">
        <v>9</v>
      </c>
      <c r="B1" s="85"/>
      <c r="C1" s="85"/>
      <c r="D1" s="85"/>
      <c r="E1" s="85"/>
      <c r="F1" s="85"/>
      <c r="G1" s="85"/>
      <c r="H1" s="85"/>
      <c r="I1" s="85"/>
    </row>
    <row r="2" spans="1:9" ht="20.25" thickBot="1" x14ac:dyDescent="0.3">
      <c r="A2" s="1"/>
      <c r="B2" s="1"/>
      <c r="C2" s="1"/>
      <c r="D2" s="1"/>
      <c r="E2" s="1"/>
      <c r="F2" s="1"/>
      <c r="G2" s="1"/>
      <c r="H2" s="1"/>
      <c r="I2" s="1"/>
    </row>
    <row r="3" spans="1:9" ht="36" customHeight="1" x14ac:dyDescent="0.25">
      <c r="A3" s="78" t="s">
        <v>0</v>
      </c>
      <c r="B3" s="80" t="s">
        <v>2</v>
      </c>
      <c r="C3" s="80" t="s">
        <v>3</v>
      </c>
      <c r="D3" s="80" t="s">
        <v>4</v>
      </c>
      <c r="E3" s="80" t="s">
        <v>5</v>
      </c>
      <c r="F3" s="80" t="s">
        <v>6</v>
      </c>
      <c r="G3" s="77" t="s">
        <v>10</v>
      </c>
      <c r="H3" s="77"/>
      <c r="I3" s="89" t="s">
        <v>8</v>
      </c>
    </row>
    <row r="4" spans="1:9" ht="18" thickBot="1" x14ac:dyDescent="0.3">
      <c r="A4" s="79"/>
      <c r="B4" s="81"/>
      <c r="C4" s="81"/>
      <c r="D4" s="81"/>
      <c r="E4" s="81"/>
      <c r="F4" s="81"/>
      <c r="G4" s="15" t="s">
        <v>11</v>
      </c>
      <c r="H4" s="15" t="s">
        <v>12</v>
      </c>
      <c r="I4" s="90"/>
    </row>
    <row r="5" spans="1:9" ht="16.5" thickBot="1" x14ac:dyDescent="0.3">
      <c r="A5" s="86" t="s">
        <v>13</v>
      </c>
      <c r="B5" s="87"/>
      <c r="C5" s="87"/>
      <c r="D5" s="87"/>
      <c r="E5" s="87"/>
      <c r="F5" s="87"/>
      <c r="G5" s="87"/>
      <c r="H5" s="87"/>
      <c r="I5" s="88"/>
    </row>
    <row r="6" spans="1:9" ht="16.5" thickBot="1" x14ac:dyDescent="0.3">
      <c r="A6" s="37" t="s">
        <v>175</v>
      </c>
      <c r="B6" s="46" t="s">
        <v>14</v>
      </c>
      <c r="C6" s="26" t="s">
        <v>15</v>
      </c>
      <c r="D6" s="26" t="s">
        <v>16</v>
      </c>
      <c r="E6" s="34" t="s">
        <v>17</v>
      </c>
      <c r="F6" s="34" t="s">
        <v>18</v>
      </c>
      <c r="G6" s="34">
        <v>45</v>
      </c>
      <c r="H6" s="34">
        <v>15</v>
      </c>
      <c r="I6" s="19" t="s">
        <v>19</v>
      </c>
    </row>
    <row r="7" spans="1:9" ht="16.5" thickBot="1" x14ac:dyDescent="0.3">
      <c r="A7" s="86" t="s">
        <v>20</v>
      </c>
      <c r="B7" s="87"/>
      <c r="C7" s="87"/>
      <c r="D7" s="87"/>
      <c r="E7" s="87"/>
      <c r="F7" s="87"/>
      <c r="G7" s="87"/>
      <c r="H7" s="87"/>
      <c r="I7" s="88"/>
    </row>
    <row r="8" spans="1:9" ht="16.5" thickBot="1" x14ac:dyDescent="0.3">
      <c r="A8" s="37" t="s">
        <v>176</v>
      </c>
      <c r="B8" s="46" t="s">
        <v>21</v>
      </c>
      <c r="C8" s="26" t="s">
        <v>22</v>
      </c>
      <c r="D8" s="26" t="s">
        <v>23</v>
      </c>
      <c r="E8" s="34" t="s">
        <v>17</v>
      </c>
      <c r="F8" s="34" t="s">
        <v>18</v>
      </c>
      <c r="G8" s="34">
        <v>60</v>
      </c>
      <c r="H8" s="34">
        <v>20</v>
      </c>
      <c r="I8" s="19" t="s">
        <v>19</v>
      </c>
    </row>
    <row r="9" spans="1:9" ht="16.5" thickBot="1" x14ac:dyDescent="0.3">
      <c r="A9" s="86" t="s">
        <v>24</v>
      </c>
      <c r="B9" s="87"/>
      <c r="C9" s="87"/>
      <c r="D9" s="87"/>
      <c r="E9" s="87"/>
      <c r="F9" s="87"/>
      <c r="G9" s="87"/>
      <c r="H9" s="87"/>
      <c r="I9" s="88"/>
    </row>
    <row r="10" spans="1:9" ht="63.75" thickBot="1" x14ac:dyDescent="0.3">
      <c r="A10" s="16" t="s">
        <v>177</v>
      </c>
      <c r="B10" s="23" t="s">
        <v>25</v>
      </c>
      <c r="C10" s="24" t="s">
        <v>26</v>
      </c>
      <c r="D10" s="24" t="s">
        <v>27</v>
      </c>
      <c r="E10" s="17" t="s">
        <v>17</v>
      </c>
      <c r="F10" s="17" t="s">
        <v>18</v>
      </c>
      <c r="G10" s="17">
        <v>11</v>
      </c>
      <c r="H10" s="17">
        <v>8</v>
      </c>
      <c r="I10" s="24" t="s">
        <v>25</v>
      </c>
    </row>
    <row r="11" spans="1:9" ht="16.5" thickBot="1" x14ac:dyDescent="0.3">
      <c r="A11" s="86" t="s">
        <v>28</v>
      </c>
      <c r="B11" s="87"/>
      <c r="C11" s="87"/>
      <c r="D11" s="87"/>
      <c r="E11" s="87"/>
      <c r="F11" s="87"/>
      <c r="G11" s="87"/>
      <c r="H11" s="87"/>
      <c r="I11" s="88"/>
    </row>
    <row r="12" spans="1:9" ht="31.5" x14ac:dyDescent="0.25">
      <c r="A12" s="92" t="s">
        <v>178</v>
      </c>
      <c r="B12" s="40" t="s">
        <v>29</v>
      </c>
      <c r="C12" s="30" t="s">
        <v>30</v>
      </c>
      <c r="D12" s="30" t="s">
        <v>31</v>
      </c>
      <c r="E12" s="20" t="s">
        <v>17</v>
      </c>
      <c r="F12" s="31" t="s">
        <v>18</v>
      </c>
      <c r="G12" s="20">
        <v>20</v>
      </c>
      <c r="H12" s="32">
        <v>15</v>
      </c>
      <c r="I12" s="33" t="s">
        <v>32</v>
      </c>
    </row>
    <row r="13" spans="1:9" ht="31.5" x14ac:dyDescent="0.25">
      <c r="A13" s="93"/>
      <c r="B13" s="41" t="s">
        <v>33</v>
      </c>
      <c r="C13" s="27" t="s">
        <v>34</v>
      </c>
      <c r="D13" s="27" t="s">
        <v>35</v>
      </c>
      <c r="E13" s="8" t="s">
        <v>36</v>
      </c>
      <c r="F13" s="7" t="s">
        <v>18</v>
      </c>
      <c r="G13" s="8">
        <v>3</v>
      </c>
      <c r="H13" s="8">
        <v>1</v>
      </c>
      <c r="I13" s="27" t="s">
        <v>34</v>
      </c>
    </row>
    <row r="14" spans="1:9" ht="47.25" x14ac:dyDescent="0.25">
      <c r="A14" s="93"/>
      <c r="B14" s="42" t="s">
        <v>37</v>
      </c>
      <c r="C14" s="27" t="s">
        <v>38</v>
      </c>
      <c r="D14" s="27" t="s">
        <v>39</v>
      </c>
      <c r="E14" s="8" t="s">
        <v>36</v>
      </c>
      <c r="F14" s="8" t="s">
        <v>61</v>
      </c>
      <c r="G14" s="8">
        <v>4</v>
      </c>
      <c r="H14" s="8">
        <v>3</v>
      </c>
      <c r="I14" s="28" t="s">
        <v>40</v>
      </c>
    </row>
    <row r="15" spans="1:9" ht="47.25" x14ac:dyDescent="0.25">
      <c r="A15" s="93"/>
      <c r="B15" s="41" t="s">
        <v>41</v>
      </c>
      <c r="C15" s="27" t="s">
        <v>42</v>
      </c>
      <c r="D15" s="7" t="s">
        <v>43</v>
      </c>
      <c r="E15" s="8" t="s">
        <v>36</v>
      </c>
      <c r="F15" s="8" t="s">
        <v>61</v>
      </c>
      <c r="G15" s="8">
        <v>3</v>
      </c>
      <c r="H15" s="8">
        <v>3</v>
      </c>
      <c r="I15" s="28" t="s">
        <v>44</v>
      </c>
    </row>
    <row r="16" spans="1:9" ht="47.25" x14ac:dyDescent="0.25">
      <c r="A16" s="93"/>
      <c r="B16" s="41" t="s">
        <v>45</v>
      </c>
      <c r="C16" s="27" t="s">
        <v>46</v>
      </c>
      <c r="D16" s="27" t="s">
        <v>47</v>
      </c>
      <c r="E16" s="28" t="s">
        <v>17</v>
      </c>
      <c r="F16" s="7" t="s">
        <v>18</v>
      </c>
      <c r="G16" s="28">
        <v>10</v>
      </c>
      <c r="H16" s="28">
        <v>10</v>
      </c>
      <c r="I16" s="28" t="s">
        <v>48</v>
      </c>
    </row>
    <row r="17" spans="1:9" ht="15.75" x14ac:dyDescent="0.25">
      <c r="A17" s="93"/>
      <c r="B17" s="82" t="s">
        <v>49</v>
      </c>
      <c r="C17" s="94" t="s">
        <v>50</v>
      </c>
      <c r="D17" s="94" t="s">
        <v>51</v>
      </c>
      <c r="E17" s="8" t="s">
        <v>17</v>
      </c>
      <c r="F17" s="7" t="s">
        <v>18</v>
      </c>
      <c r="G17" s="8">
        <v>16</v>
      </c>
      <c r="H17" s="8">
        <v>14</v>
      </c>
      <c r="I17" s="95" t="s">
        <v>52</v>
      </c>
    </row>
    <row r="18" spans="1:9" ht="15.75" x14ac:dyDescent="0.25">
      <c r="A18" s="93"/>
      <c r="B18" s="82"/>
      <c r="C18" s="94"/>
      <c r="D18" s="94"/>
      <c r="E18" s="8" t="s">
        <v>53</v>
      </c>
      <c r="F18" s="7" t="s">
        <v>18</v>
      </c>
      <c r="G18" s="8">
        <v>18</v>
      </c>
      <c r="H18" s="8">
        <v>5</v>
      </c>
      <c r="I18" s="95"/>
    </row>
    <row r="19" spans="1:9" ht="15.75" x14ac:dyDescent="0.25">
      <c r="A19" s="93"/>
      <c r="B19" s="82" t="s">
        <v>54</v>
      </c>
      <c r="C19" s="84" t="s">
        <v>55</v>
      </c>
      <c r="D19" s="84" t="s">
        <v>56</v>
      </c>
      <c r="E19" s="8" t="s">
        <v>53</v>
      </c>
      <c r="F19" s="8" t="s">
        <v>62</v>
      </c>
      <c r="G19" s="8">
        <v>20</v>
      </c>
      <c r="H19" s="8">
        <v>1</v>
      </c>
      <c r="I19" s="91" t="s">
        <v>57</v>
      </c>
    </row>
    <row r="20" spans="1:9" ht="15.75" x14ac:dyDescent="0.25">
      <c r="A20" s="93"/>
      <c r="B20" s="83"/>
      <c r="C20" s="84"/>
      <c r="D20" s="84"/>
      <c r="E20" s="8" t="s">
        <v>17</v>
      </c>
      <c r="F20" s="8" t="s">
        <v>63</v>
      </c>
      <c r="G20" s="8">
        <v>2</v>
      </c>
      <c r="H20" s="8">
        <v>1</v>
      </c>
      <c r="I20" s="91"/>
    </row>
    <row r="21" spans="1:9" ht="32.25" thickBot="1" x14ac:dyDescent="0.3">
      <c r="A21" s="93"/>
      <c r="B21" s="43" t="s">
        <v>58</v>
      </c>
      <c r="C21" s="39" t="s">
        <v>59</v>
      </c>
      <c r="D21" s="38" t="s">
        <v>60</v>
      </c>
      <c r="E21" s="25" t="s">
        <v>17</v>
      </c>
      <c r="F21" s="39" t="s">
        <v>18</v>
      </c>
      <c r="G21" s="25">
        <v>18</v>
      </c>
      <c r="H21" s="25">
        <v>10</v>
      </c>
      <c r="I21" s="39" t="s">
        <v>59</v>
      </c>
    </row>
    <row r="22" spans="1:9" ht="16.5" thickBot="1" x14ac:dyDescent="0.3">
      <c r="A22" s="86" t="s">
        <v>64</v>
      </c>
      <c r="B22" s="87"/>
      <c r="C22" s="87"/>
      <c r="D22" s="87"/>
      <c r="E22" s="87"/>
      <c r="F22" s="87"/>
      <c r="G22" s="87"/>
      <c r="H22" s="87"/>
      <c r="I22" s="88"/>
    </row>
    <row r="23" spans="1:9" ht="32.25" thickBot="1" x14ac:dyDescent="0.3">
      <c r="A23" s="16" t="s">
        <v>179</v>
      </c>
      <c r="B23" s="44" t="s">
        <v>69</v>
      </c>
      <c r="C23" s="17" t="s">
        <v>65</v>
      </c>
      <c r="D23" s="24" t="s">
        <v>68</v>
      </c>
      <c r="E23" s="45" t="s">
        <v>66</v>
      </c>
      <c r="F23" s="18" t="s">
        <v>18</v>
      </c>
      <c r="G23" s="18">
        <v>60</v>
      </c>
      <c r="H23" s="18">
        <v>12</v>
      </c>
      <c r="I23" s="19" t="s">
        <v>67</v>
      </c>
    </row>
    <row r="24" spans="1:9" ht="16.5" thickBot="1" x14ac:dyDescent="0.3">
      <c r="A24" s="86" t="s">
        <v>70</v>
      </c>
      <c r="B24" s="87"/>
      <c r="C24" s="87"/>
      <c r="D24" s="87"/>
      <c r="E24" s="87"/>
      <c r="F24" s="87"/>
      <c r="G24" s="87"/>
      <c r="H24" s="87"/>
      <c r="I24" s="88"/>
    </row>
    <row r="25" spans="1:9" ht="15.75" x14ac:dyDescent="0.25">
      <c r="A25" s="92" t="s">
        <v>180</v>
      </c>
      <c r="B25" s="100" t="s">
        <v>71</v>
      </c>
      <c r="C25" s="98" t="s">
        <v>76</v>
      </c>
      <c r="D25" s="102" t="s">
        <v>72</v>
      </c>
      <c r="E25" s="47" t="s">
        <v>73</v>
      </c>
      <c r="F25" s="18" t="s">
        <v>18</v>
      </c>
      <c r="G25" s="4">
        <v>20</v>
      </c>
      <c r="H25" s="4">
        <v>10</v>
      </c>
      <c r="I25" s="96" t="s">
        <v>74</v>
      </c>
    </row>
    <row r="26" spans="1:9" ht="32.25" thickBot="1" x14ac:dyDescent="0.3">
      <c r="A26" s="93"/>
      <c r="B26" s="101"/>
      <c r="C26" s="99"/>
      <c r="D26" s="103"/>
      <c r="E26" s="50" t="s">
        <v>75</v>
      </c>
      <c r="F26" s="25" t="s">
        <v>18</v>
      </c>
      <c r="G26" s="25">
        <v>20</v>
      </c>
      <c r="H26" s="25">
        <v>10</v>
      </c>
      <c r="I26" s="97"/>
    </row>
    <row r="27" spans="1:9" ht="16.5" thickBot="1" x14ac:dyDescent="0.3">
      <c r="A27" s="86" t="s">
        <v>77</v>
      </c>
      <c r="B27" s="87"/>
      <c r="C27" s="87"/>
      <c r="D27" s="87"/>
      <c r="E27" s="87"/>
      <c r="F27" s="87"/>
      <c r="G27" s="87"/>
      <c r="H27" s="87"/>
      <c r="I27" s="88"/>
    </row>
    <row r="28" spans="1:9" ht="16.5" thickBot="1" x14ac:dyDescent="0.3">
      <c r="A28" s="16" t="s">
        <v>181</v>
      </c>
      <c r="B28" s="21" t="s">
        <v>77</v>
      </c>
      <c r="C28" s="17" t="s">
        <v>22</v>
      </c>
      <c r="D28" s="24" t="s">
        <v>78</v>
      </c>
      <c r="E28" s="18" t="s">
        <v>17</v>
      </c>
      <c r="F28" s="51" t="s">
        <v>18</v>
      </c>
      <c r="G28" s="18">
        <v>10</v>
      </c>
      <c r="H28" s="18">
        <v>3</v>
      </c>
      <c r="I28" s="19" t="s">
        <v>79</v>
      </c>
    </row>
    <row r="29" spans="1:9" ht="16.5" thickBot="1" x14ac:dyDescent="0.3">
      <c r="A29" s="86" t="s">
        <v>80</v>
      </c>
      <c r="B29" s="87"/>
      <c r="C29" s="87"/>
      <c r="D29" s="87"/>
      <c r="E29" s="87"/>
      <c r="F29" s="87"/>
      <c r="G29" s="87"/>
      <c r="H29" s="87"/>
      <c r="I29" s="88"/>
    </row>
    <row r="30" spans="1:9" ht="32.25" thickBot="1" x14ac:dyDescent="0.3">
      <c r="A30" s="16" t="s">
        <v>182</v>
      </c>
      <c r="B30" s="48" t="s">
        <v>83</v>
      </c>
      <c r="C30" s="49" t="s">
        <v>22</v>
      </c>
      <c r="D30" s="30" t="s">
        <v>81</v>
      </c>
      <c r="E30" s="75" t="s">
        <v>82</v>
      </c>
      <c r="F30" s="35">
        <v>80318</v>
      </c>
      <c r="G30" s="35">
        <v>37</v>
      </c>
      <c r="H30" s="35">
        <v>10</v>
      </c>
      <c r="I30" s="30" t="s">
        <v>84</v>
      </c>
    </row>
    <row r="31" spans="1:9" ht="16.5" thickBot="1" x14ac:dyDescent="0.3">
      <c r="A31" s="86" t="s">
        <v>85</v>
      </c>
      <c r="B31" s="87"/>
      <c r="C31" s="87"/>
      <c r="D31" s="87"/>
      <c r="E31" s="87"/>
      <c r="F31" s="87"/>
      <c r="G31" s="87"/>
      <c r="H31" s="87"/>
      <c r="I31" s="88"/>
    </row>
    <row r="32" spans="1:9" ht="15.75" customHeight="1" x14ac:dyDescent="0.25">
      <c r="A32" s="108" t="s">
        <v>183</v>
      </c>
      <c r="B32" s="104" t="s">
        <v>89</v>
      </c>
      <c r="C32" s="105" t="s">
        <v>90</v>
      </c>
      <c r="D32" s="105" t="s">
        <v>91</v>
      </c>
      <c r="E32" s="105" t="s">
        <v>92</v>
      </c>
      <c r="F32" s="106" t="s">
        <v>93</v>
      </c>
      <c r="G32" s="107">
        <v>4</v>
      </c>
      <c r="H32" s="107">
        <v>2</v>
      </c>
      <c r="I32" s="110" t="s">
        <v>87</v>
      </c>
    </row>
    <row r="33" spans="1:9" ht="15.75" customHeight="1" x14ac:dyDescent="0.25">
      <c r="A33" s="109"/>
      <c r="B33" s="104"/>
      <c r="C33" s="105"/>
      <c r="D33" s="105"/>
      <c r="E33" s="105"/>
      <c r="F33" s="106"/>
      <c r="G33" s="107"/>
      <c r="H33" s="107"/>
      <c r="I33" s="111"/>
    </row>
    <row r="34" spans="1:9" ht="15.75" customHeight="1" x14ac:dyDescent="0.25">
      <c r="A34" s="109"/>
      <c r="B34" s="104"/>
      <c r="C34" s="105"/>
      <c r="D34" s="105"/>
      <c r="E34" s="105"/>
      <c r="F34" s="106"/>
      <c r="G34" s="107"/>
      <c r="H34" s="107"/>
      <c r="I34" s="112"/>
    </row>
    <row r="35" spans="1:9" ht="31.5" x14ac:dyDescent="0.25">
      <c r="A35" s="109"/>
      <c r="B35" s="56" t="s">
        <v>94</v>
      </c>
      <c r="C35" s="53" t="s">
        <v>95</v>
      </c>
      <c r="D35" s="52" t="s">
        <v>96</v>
      </c>
      <c r="E35" s="53" t="s">
        <v>97</v>
      </c>
      <c r="F35" s="55" t="s">
        <v>93</v>
      </c>
      <c r="G35" s="53">
        <v>15</v>
      </c>
      <c r="H35" s="53">
        <v>8</v>
      </c>
      <c r="I35" s="54" t="s">
        <v>98</v>
      </c>
    </row>
    <row r="36" spans="1:9" ht="31.5" x14ac:dyDescent="0.25">
      <c r="A36" s="109"/>
      <c r="B36" s="56" t="s">
        <v>99</v>
      </c>
      <c r="C36" s="52" t="s">
        <v>100</v>
      </c>
      <c r="D36" s="52" t="s">
        <v>101</v>
      </c>
      <c r="E36" s="53" t="s">
        <v>97</v>
      </c>
      <c r="F36" s="55" t="s">
        <v>93</v>
      </c>
      <c r="G36" s="53">
        <v>20</v>
      </c>
      <c r="H36" s="53">
        <v>10</v>
      </c>
      <c r="I36" s="53" t="s">
        <v>100</v>
      </c>
    </row>
    <row r="37" spans="1:9" ht="48" thickBot="1" x14ac:dyDescent="0.3">
      <c r="A37" s="109"/>
      <c r="B37" s="57" t="s">
        <v>86</v>
      </c>
      <c r="C37" s="58" t="s">
        <v>87</v>
      </c>
      <c r="D37" s="58" t="s">
        <v>88</v>
      </c>
      <c r="E37" s="59" t="s">
        <v>66</v>
      </c>
      <c r="F37" s="60" t="s">
        <v>93</v>
      </c>
      <c r="G37" s="58">
        <v>3</v>
      </c>
      <c r="H37" s="58">
        <v>2</v>
      </c>
      <c r="I37" s="58" t="s">
        <v>87</v>
      </c>
    </row>
    <row r="38" spans="1:9" ht="16.5" thickBot="1" x14ac:dyDescent="0.3">
      <c r="A38" s="86" t="s">
        <v>102</v>
      </c>
      <c r="B38" s="87"/>
      <c r="C38" s="87"/>
      <c r="D38" s="87"/>
      <c r="E38" s="87"/>
      <c r="F38" s="87"/>
      <c r="G38" s="87"/>
      <c r="H38" s="87"/>
      <c r="I38" s="88"/>
    </row>
    <row r="39" spans="1:9" ht="48" thickBot="1" x14ac:dyDescent="0.3">
      <c r="A39" s="16" t="s">
        <v>184</v>
      </c>
      <c r="B39" s="44" t="s">
        <v>106</v>
      </c>
      <c r="C39" s="17" t="s">
        <v>103</v>
      </c>
      <c r="D39" s="38" t="s">
        <v>104</v>
      </c>
      <c r="E39" s="18" t="s">
        <v>36</v>
      </c>
      <c r="F39" s="18" t="s">
        <v>18</v>
      </c>
      <c r="G39" s="18">
        <v>20</v>
      </c>
      <c r="H39" s="18">
        <v>10</v>
      </c>
      <c r="I39" s="61" t="s">
        <v>105</v>
      </c>
    </row>
    <row r="40" spans="1:9" ht="16.5" thickBot="1" x14ac:dyDescent="0.3">
      <c r="A40" s="86" t="s">
        <v>107</v>
      </c>
      <c r="B40" s="87"/>
      <c r="C40" s="87"/>
      <c r="D40" s="87"/>
      <c r="E40" s="87"/>
      <c r="F40" s="87"/>
      <c r="G40" s="87"/>
      <c r="H40" s="87"/>
      <c r="I40" s="88"/>
    </row>
    <row r="41" spans="1:9" ht="31.5" customHeight="1" x14ac:dyDescent="0.25">
      <c r="A41" s="92" t="s">
        <v>185</v>
      </c>
      <c r="B41" s="101" t="s">
        <v>114</v>
      </c>
      <c r="C41" s="10" t="s">
        <v>108</v>
      </c>
      <c r="D41" s="99" t="s">
        <v>109</v>
      </c>
      <c r="E41" s="20" t="s">
        <v>110</v>
      </c>
      <c r="F41" s="20">
        <v>160214</v>
      </c>
      <c r="G41" s="11">
        <v>60</v>
      </c>
      <c r="H41" s="11">
        <v>42</v>
      </c>
      <c r="I41" s="11" t="s">
        <v>111</v>
      </c>
    </row>
    <row r="42" spans="1:9" ht="16.5" thickBot="1" x14ac:dyDescent="0.3">
      <c r="A42" s="93"/>
      <c r="B42" s="101"/>
      <c r="C42" s="39" t="s">
        <v>112</v>
      </c>
      <c r="D42" s="99"/>
      <c r="E42" s="25" t="s">
        <v>110</v>
      </c>
      <c r="F42" s="25">
        <v>160214</v>
      </c>
      <c r="G42" s="25">
        <v>20</v>
      </c>
      <c r="H42" s="25">
        <v>10</v>
      </c>
      <c r="I42" s="25" t="s">
        <v>113</v>
      </c>
    </row>
    <row r="43" spans="1:9" ht="16.5" thickBot="1" x14ac:dyDescent="0.3">
      <c r="A43" s="86" t="s">
        <v>115</v>
      </c>
      <c r="B43" s="87"/>
      <c r="C43" s="87"/>
      <c r="D43" s="87"/>
      <c r="E43" s="87"/>
      <c r="F43" s="87"/>
      <c r="G43" s="87"/>
      <c r="H43" s="87"/>
      <c r="I43" s="88"/>
    </row>
    <row r="44" spans="1:9" ht="32.25" thickBot="1" x14ac:dyDescent="0.3">
      <c r="A44" s="16" t="s">
        <v>186</v>
      </c>
      <c r="B44" s="21" t="s">
        <v>119</v>
      </c>
      <c r="C44" s="17" t="s">
        <v>116</v>
      </c>
      <c r="D44" s="24" t="s">
        <v>117</v>
      </c>
      <c r="E44" s="45" t="s">
        <v>66</v>
      </c>
      <c r="F44" s="18" t="s">
        <v>18</v>
      </c>
      <c r="G44" s="18">
        <v>80</v>
      </c>
      <c r="H44" s="18">
        <v>40</v>
      </c>
      <c r="I44" s="19" t="s">
        <v>118</v>
      </c>
    </row>
    <row r="45" spans="1:9" ht="16.5" thickBot="1" x14ac:dyDescent="0.3">
      <c r="A45" s="86" t="s">
        <v>120</v>
      </c>
      <c r="B45" s="87"/>
      <c r="C45" s="87"/>
      <c r="D45" s="87"/>
      <c r="E45" s="87"/>
      <c r="F45" s="87"/>
      <c r="G45" s="87"/>
      <c r="H45" s="87"/>
      <c r="I45" s="87"/>
    </row>
    <row r="46" spans="1:9" ht="32.25" thickBot="1" x14ac:dyDescent="0.35">
      <c r="A46" s="16" t="s">
        <v>187</v>
      </c>
      <c r="B46" s="21" t="s">
        <v>123</v>
      </c>
      <c r="C46" s="17" t="s">
        <v>121</v>
      </c>
      <c r="D46" s="62" t="s">
        <v>122</v>
      </c>
      <c r="E46" s="18" t="s">
        <v>17</v>
      </c>
      <c r="F46" s="18" t="s">
        <v>62</v>
      </c>
      <c r="G46" s="18">
        <v>40</v>
      </c>
      <c r="H46" s="18">
        <v>18</v>
      </c>
      <c r="I46" s="19" t="s">
        <v>124</v>
      </c>
    </row>
    <row r="47" spans="1:9" ht="16.5" thickBot="1" x14ac:dyDescent="0.3">
      <c r="A47" s="86" t="s">
        <v>125</v>
      </c>
      <c r="B47" s="87"/>
      <c r="C47" s="87"/>
      <c r="D47" s="87"/>
      <c r="E47" s="87"/>
      <c r="F47" s="87"/>
      <c r="G47" s="87"/>
      <c r="H47" s="87"/>
      <c r="I47" s="113"/>
    </row>
    <row r="48" spans="1:9" ht="33" customHeight="1" thickBot="1" x14ac:dyDescent="0.3">
      <c r="A48" s="16" t="s">
        <v>188</v>
      </c>
      <c r="B48" s="48" t="s">
        <v>126</v>
      </c>
      <c r="C48" s="49" t="s">
        <v>127</v>
      </c>
      <c r="D48" s="30" t="s">
        <v>129</v>
      </c>
      <c r="E48" s="35" t="s">
        <v>17</v>
      </c>
      <c r="F48" s="35" t="s">
        <v>62</v>
      </c>
      <c r="G48" s="35">
        <v>30</v>
      </c>
      <c r="H48" s="35">
        <f>G48*0.4</f>
        <v>12</v>
      </c>
      <c r="I48" s="29" t="s">
        <v>128</v>
      </c>
    </row>
    <row r="49" spans="1:9" ht="16.5" thickBot="1" x14ac:dyDescent="0.3">
      <c r="A49" s="86" t="s">
        <v>130</v>
      </c>
      <c r="B49" s="87"/>
      <c r="C49" s="87"/>
      <c r="D49" s="87"/>
      <c r="E49" s="87"/>
      <c r="F49" s="87"/>
      <c r="G49" s="87"/>
      <c r="H49" s="87"/>
      <c r="I49" s="114"/>
    </row>
    <row r="50" spans="1:9" ht="32.25" thickBot="1" x14ac:dyDescent="0.3">
      <c r="A50" s="16" t="s">
        <v>189</v>
      </c>
      <c r="B50" s="21" t="s">
        <v>131</v>
      </c>
      <c r="C50" s="17" t="s">
        <v>132</v>
      </c>
      <c r="D50" s="17" t="s">
        <v>133</v>
      </c>
      <c r="E50" s="18" t="s">
        <v>134</v>
      </c>
      <c r="F50" s="18">
        <v>803017</v>
      </c>
      <c r="G50" s="18">
        <v>50</v>
      </c>
      <c r="H50" s="18">
        <v>70</v>
      </c>
      <c r="I50" s="66" t="s">
        <v>135</v>
      </c>
    </row>
    <row r="51" spans="1:9" ht="16.5" thickBot="1" x14ac:dyDescent="0.3">
      <c r="A51" s="86" t="s">
        <v>136</v>
      </c>
      <c r="B51" s="87"/>
      <c r="C51" s="87"/>
      <c r="D51" s="87"/>
      <c r="E51" s="87"/>
      <c r="F51" s="87"/>
      <c r="G51" s="87"/>
      <c r="H51" s="87"/>
      <c r="I51" s="87"/>
    </row>
    <row r="52" spans="1:9" ht="63" x14ac:dyDescent="0.3">
      <c r="A52" s="92" t="s">
        <v>190</v>
      </c>
      <c r="B52" s="100" t="s">
        <v>137</v>
      </c>
      <c r="C52" s="102" t="s">
        <v>138</v>
      </c>
      <c r="D52" s="102" t="s">
        <v>139</v>
      </c>
      <c r="E52" s="67" t="s">
        <v>140</v>
      </c>
      <c r="F52" s="68" t="s">
        <v>18</v>
      </c>
      <c r="G52" s="8">
        <v>5</v>
      </c>
      <c r="H52" s="69">
        <v>11</v>
      </c>
      <c r="I52" s="8" t="s">
        <v>141</v>
      </c>
    </row>
    <row r="53" spans="1:9" ht="63.75" thickBot="1" x14ac:dyDescent="0.35">
      <c r="A53" s="93"/>
      <c r="B53" s="101"/>
      <c r="C53" s="103"/>
      <c r="D53" s="103"/>
      <c r="E53" s="70" t="s">
        <v>140</v>
      </c>
      <c r="F53" s="25" t="s">
        <v>18</v>
      </c>
      <c r="G53" s="25">
        <v>15</v>
      </c>
      <c r="H53" s="71">
        <v>10</v>
      </c>
      <c r="I53" s="25" t="s">
        <v>138</v>
      </c>
    </row>
    <row r="54" spans="1:9" ht="16.5" thickBot="1" x14ac:dyDescent="0.3">
      <c r="A54" s="86" t="s">
        <v>142</v>
      </c>
      <c r="B54" s="87"/>
      <c r="C54" s="87"/>
      <c r="D54" s="87"/>
      <c r="E54" s="87"/>
      <c r="F54" s="87"/>
      <c r="G54" s="87"/>
      <c r="H54" s="87"/>
      <c r="I54" s="87"/>
    </row>
    <row r="55" spans="1:9" ht="31.5" x14ac:dyDescent="0.25">
      <c r="A55" s="92" t="s">
        <v>191</v>
      </c>
      <c r="B55" s="22" t="s">
        <v>143</v>
      </c>
      <c r="C55" s="63" t="s">
        <v>145</v>
      </c>
      <c r="D55" s="63" t="s">
        <v>146</v>
      </c>
      <c r="E55" s="11" t="s">
        <v>36</v>
      </c>
      <c r="F55" s="11" t="s">
        <v>61</v>
      </c>
      <c r="G55" s="11">
        <v>40</v>
      </c>
      <c r="H55" s="11">
        <v>40</v>
      </c>
      <c r="I55" s="11" t="s">
        <v>144</v>
      </c>
    </row>
    <row r="56" spans="1:9" ht="15.75" customHeight="1" x14ac:dyDescent="0.25">
      <c r="A56" s="93"/>
      <c r="B56" s="82" t="s">
        <v>147</v>
      </c>
      <c r="C56" s="84" t="s">
        <v>148</v>
      </c>
      <c r="D56" s="94" t="s">
        <v>149</v>
      </c>
      <c r="E56" s="95" t="s">
        <v>150</v>
      </c>
      <c r="F56" s="95" t="s">
        <v>18</v>
      </c>
      <c r="G56" s="91" t="s">
        <v>151</v>
      </c>
      <c r="H56" s="120">
        <v>25</v>
      </c>
      <c r="I56" s="91" t="s">
        <v>152</v>
      </c>
    </row>
    <row r="57" spans="1:9" ht="15.75" customHeight="1" x14ac:dyDescent="0.25">
      <c r="A57" s="93"/>
      <c r="B57" s="115"/>
      <c r="C57" s="116"/>
      <c r="D57" s="117"/>
      <c r="E57" s="118"/>
      <c r="F57" s="118"/>
      <c r="G57" s="119"/>
      <c r="H57" s="121"/>
      <c r="I57" s="91"/>
    </row>
    <row r="58" spans="1:9" ht="15.75" x14ac:dyDescent="0.25">
      <c r="A58" s="93"/>
      <c r="B58" s="64" t="s">
        <v>153</v>
      </c>
      <c r="C58" s="7" t="s">
        <v>157</v>
      </c>
      <c r="D58" s="27" t="s">
        <v>154</v>
      </c>
      <c r="E58" s="8" t="s">
        <v>155</v>
      </c>
      <c r="F58" s="8" t="s">
        <v>18</v>
      </c>
      <c r="G58" s="8">
        <v>15</v>
      </c>
      <c r="H58" s="8">
        <v>8</v>
      </c>
      <c r="I58" s="5" t="s">
        <v>156</v>
      </c>
    </row>
    <row r="59" spans="1:9" ht="32.25" thickBot="1" x14ac:dyDescent="0.3">
      <c r="A59" s="93"/>
      <c r="B59" s="65" t="s">
        <v>160</v>
      </c>
      <c r="C59" s="39" t="s">
        <v>159</v>
      </c>
      <c r="D59" s="38" t="s">
        <v>129</v>
      </c>
      <c r="E59" s="25" t="s">
        <v>17</v>
      </c>
      <c r="F59" s="25" t="s">
        <v>62</v>
      </c>
      <c r="G59" s="25">
        <v>80</v>
      </c>
      <c r="H59" s="25">
        <f>G59*0.4</f>
        <v>32</v>
      </c>
      <c r="I59" s="29" t="s">
        <v>158</v>
      </c>
    </row>
    <row r="60" spans="1:9" ht="16.5" thickBot="1" x14ac:dyDescent="0.3">
      <c r="A60" s="86" t="s">
        <v>161</v>
      </c>
      <c r="B60" s="87"/>
      <c r="C60" s="87"/>
      <c r="D60" s="87"/>
      <c r="E60" s="87"/>
      <c r="F60" s="87"/>
      <c r="G60" s="87"/>
      <c r="H60" s="87"/>
      <c r="I60" s="122"/>
    </row>
    <row r="61" spans="1:9" ht="31.5" customHeight="1" x14ac:dyDescent="0.25">
      <c r="A61" s="92" t="s">
        <v>192</v>
      </c>
      <c r="B61" s="101" t="s">
        <v>165</v>
      </c>
      <c r="C61" s="99" t="s">
        <v>162</v>
      </c>
      <c r="D61" s="103" t="s">
        <v>163</v>
      </c>
      <c r="E61" s="33" t="s">
        <v>164</v>
      </c>
      <c r="F61" s="11" t="s">
        <v>62</v>
      </c>
      <c r="G61" s="11">
        <v>10</v>
      </c>
      <c r="H61" s="11">
        <v>1</v>
      </c>
      <c r="I61" s="123" t="s">
        <v>165</v>
      </c>
    </row>
    <row r="62" spans="1:9" ht="31.5" customHeight="1" thickBot="1" x14ac:dyDescent="0.3">
      <c r="A62" s="93"/>
      <c r="B62" s="101"/>
      <c r="C62" s="99"/>
      <c r="D62" s="103"/>
      <c r="E62" s="50" t="s">
        <v>166</v>
      </c>
      <c r="F62" s="25" t="s">
        <v>62</v>
      </c>
      <c r="G62" s="25">
        <v>10</v>
      </c>
      <c r="H62" s="25">
        <v>1</v>
      </c>
      <c r="I62" s="124"/>
    </row>
    <row r="63" spans="1:9" ht="16.5" thickBot="1" x14ac:dyDescent="0.3">
      <c r="A63" s="86" t="s">
        <v>167</v>
      </c>
      <c r="B63" s="87"/>
      <c r="C63" s="87"/>
      <c r="D63" s="87"/>
      <c r="E63" s="87"/>
      <c r="F63" s="87"/>
      <c r="G63" s="87"/>
      <c r="H63" s="87"/>
      <c r="I63" s="87"/>
    </row>
    <row r="64" spans="1:9" ht="31.5" x14ac:dyDescent="0.25">
      <c r="A64" s="92" t="s">
        <v>193</v>
      </c>
      <c r="B64" s="125" t="s">
        <v>168</v>
      </c>
      <c r="C64" s="63" t="s">
        <v>169</v>
      </c>
      <c r="D64" s="99" t="s">
        <v>170</v>
      </c>
      <c r="E64" s="124" t="s">
        <v>17</v>
      </c>
      <c r="F64" s="124">
        <v>80318</v>
      </c>
      <c r="G64" s="124">
        <v>10</v>
      </c>
      <c r="H64" s="126">
        <v>7.5</v>
      </c>
      <c r="I64" s="127" t="s">
        <v>171</v>
      </c>
    </row>
    <row r="65" spans="1:9" ht="32.25" thickBot="1" x14ac:dyDescent="0.3">
      <c r="A65" s="93"/>
      <c r="B65" s="125"/>
      <c r="C65" s="38" t="s">
        <v>172</v>
      </c>
      <c r="D65" s="99"/>
      <c r="E65" s="124"/>
      <c r="F65" s="124"/>
      <c r="G65" s="124"/>
      <c r="H65" s="126"/>
      <c r="I65" s="118"/>
    </row>
    <row r="66" spans="1:9" ht="16.5" thickBot="1" x14ac:dyDescent="0.3">
      <c r="A66" s="86" t="s">
        <v>173</v>
      </c>
      <c r="B66" s="87"/>
      <c r="C66" s="87"/>
      <c r="D66" s="87"/>
      <c r="E66" s="87"/>
      <c r="F66" s="87"/>
      <c r="G66" s="87"/>
      <c r="H66" s="87"/>
      <c r="I66" s="113"/>
    </row>
    <row r="67" spans="1:9" ht="32.25" thickBot="1" x14ac:dyDescent="0.3">
      <c r="A67" s="9" t="s">
        <v>194</v>
      </c>
      <c r="B67" s="74" t="s">
        <v>173</v>
      </c>
      <c r="C67" s="10" t="s">
        <v>174</v>
      </c>
      <c r="D67" s="63" t="s">
        <v>129</v>
      </c>
      <c r="E67" s="36" t="s">
        <v>17</v>
      </c>
      <c r="F67" s="36" t="s">
        <v>62</v>
      </c>
      <c r="G67" s="36">
        <v>208</v>
      </c>
      <c r="H67" s="36">
        <f>G67*0.4</f>
        <v>83.2</v>
      </c>
      <c r="I67" s="29" t="s">
        <v>158</v>
      </c>
    </row>
    <row r="68" spans="1:9" ht="16.5" hidden="1" thickBot="1" x14ac:dyDescent="0.3">
      <c r="A68" s="9"/>
      <c r="B68" s="10"/>
      <c r="C68" s="10"/>
      <c r="D68" s="7"/>
      <c r="E68" s="11"/>
      <c r="F68" s="11"/>
      <c r="G68" s="11"/>
      <c r="H68" s="11"/>
      <c r="I68" s="12"/>
    </row>
    <row r="69" spans="1:9" ht="16.5" hidden="1" thickBot="1" x14ac:dyDescent="0.3">
      <c r="A69" s="9"/>
      <c r="B69" s="10"/>
      <c r="C69" s="10"/>
      <c r="D69" s="10"/>
      <c r="E69" s="11"/>
      <c r="F69" s="11"/>
      <c r="G69" s="11"/>
      <c r="H69" s="11"/>
      <c r="I69" s="12"/>
    </row>
    <row r="70" spans="1:9" ht="16.5" hidden="1" thickBot="1" x14ac:dyDescent="0.3">
      <c r="A70" s="9"/>
      <c r="B70" s="10"/>
      <c r="C70" s="10"/>
      <c r="D70" s="10"/>
      <c r="E70" s="11"/>
      <c r="F70" s="11"/>
      <c r="G70" s="11"/>
      <c r="H70" s="11"/>
      <c r="I70" s="12"/>
    </row>
    <row r="71" spans="1:9" ht="16.5" hidden="1" thickBot="1" x14ac:dyDescent="0.3">
      <c r="A71" s="9"/>
      <c r="B71" s="10"/>
      <c r="C71" s="10"/>
      <c r="D71" s="10"/>
      <c r="E71" s="11"/>
      <c r="F71" s="11"/>
      <c r="G71" s="11"/>
      <c r="H71" s="11"/>
      <c r="I71" s="12"/>
    </row>
    <row r="72" spans="1:9" ht="16.5" hidden="1" thickBot="1" x14ac:dyDescent="0.3">
      <c r="A72" s="9"/>
      <c r="B72" s="10"/>
      <c r="C72" s="10"/>
      <c r="D72" s="10"/>
      <c r="E72" s="11"/>
      <c r="F72" s="11"/>
      <c r="G72" s="11"/>
      <c r="H72" s="11"/>
      <c r="I72" s="12"/>
    </row>
    <row r="73" spans="1:9" ht="16.5" hidden="1" thickBot="1" x14ac:dyDescent="0.3">
      <c r="A73" s="9"/>
      <c r="B73" s="10"/>
      <c r="C73" s="10"/>
      <c r="D73" s="10"/>
      <c r="E73" s="11"/>
      <c r="F73" s="11"/>
      <c r="G73" s="11"/>
      <c r="H73" s="11"/>
      <c r="I73" s="12"/>
    </row>
    <row r="74" spans="1:9" ht="16.5" hidden="1" thickBot="1" x14ac:dyDescent="0.3">
      <c r="A74" s="9"/>
      <c r="B74" s="10"/>
      <c r="C74" s="10"/>
      <c r="D74" s="10"/>
      <c r="E74" s="11"/>
      <c r="F74" s="11"/>
      <c r="G74" s="11"/>
      <c r="H74" s="11"/>
      <c r="I74" s="12"/>
    </row>
    <row r="75" spans="1:9" ht="16.5" hidden="1" thickBot="1" x14ac:dyDescent="0.3">
      <c r="A75" s="9"/>
      <c r="B75" s="10"/>
      <c r="C75" s="10"/>
      <c r="D75" s="10"/>
      <c r="E75" s="11"/>
      <c r="F75" s="11"/>
      <c r="G75" s="11"/>
      <c r="H75" s="11"/>
      <c r="I75" s="12"/>
    </row>
    <row r="76" spans="1:9" ht="16.5" hidden="1" thickBot="1" x14ac:dyDescent="0.3">
      <c r="A76" s="9"/>
      <c r="B76" s="10"/>
      <c r="C76" s="10"/>
      <c r="D76" s="10"/>
      <c r="E76" s="11"/>
      <c r="F76" s="11"/>
      <c r="G76" s="11"/>
      <c r="H76" s="11"/>
      <c r="I76" s="12"/>
    </row>
    <row r="77" spans="1:9" ht="16.5" hidden="1" thickBot="1" x14ac:dyDescent="0.3">
      <c r="A77" s="9"/>
      <c r="B77" s="10"/>
      <c r="C77" s="10"/>
      <c r="D77" s="10"/>
      <c r="E77" s="11"/>
      <c r="F77" s="11"/>
      <c r="G77" s="11"/>
      <c r="H77" s="11"/>
      <c r="I77" s="12"/>
    </row>
    <row r="78" spans="1:9" ht="16.5" hidden="1" thickBot="1" x14ac:dyDescent="0.3">
      <c r="A78" s="9"/>
      <c r="B78" s="10"/>
      <c r="C78" s="10"/>
      <c r="D78" s="10"/>
      <c r="E78" s="11"/>
      <c r="F78" s="11"/>
      <c r="G78" s="11"/>
      <c r="H78" s="11"/>
      <c r="I78" s="12"/>
    </row>
    <row r="79" spans="1:9" ht="16.5" hidden="1" thickBot="1" x14ac:dyDescent="0.3">
      <c r="A79" s="9"/>
      <c r="B79" s="10"/>
      <c r="C79" s="10"/>
      <c r="D79" s="10"/>
      <c r="E79" s="11"/>
      <c r="F79" s="11"/>
      <c r="G79" s="11"/>
      <c r="H79" s="11"/>
      <c r="I79" s="12"/>
    </row>
    <row r="80" spans="1:9" ht="16.5" hidden="1" thickBot="1" x14ac:dyDescent="0.3">
      <c r="A80" s="9"/>
      <c r="B80" s="10"/>
      <c r="C80" s="10"/>
      <c r="D80" s="10"/>
      <c r="E80" s="11"/>
      <c r="F80" s="11"/>
      <c r="G80" s="11"/>
      <c r="H80" s="11"/>
      <c r="I80" s="12"/>
    </row>
    <row r="81" spans="1:9" ht="16.5" hidden="1" thickBot="1" x14ac:dyDescent="0.3">
      <c r="A81" s="9"/>
      <c r="B81" s="10"/>
      <c r="C81" s="10"/>
      <c r="D81" s="10"/>
      <c r="E81" s="11"/>
      <c r="F81" s="11"/>
      <c r="G81" s="11"/>
      <c r="H81" s="11"/>
      <c r="I81" s="12"/>
    </row>
    <row r="82" spans="1:9" ht="16.5" hidden="1" thickBot="1" x14ac:dyDescent="0.3">
      <c r="A82" s="9"/>
      <c r="B82" s="10"/>
      <c r="C82" s="10"/>
      <c r="D82" s="10"/>
      <c r="E82" s="11"/>
      <c r="F82" s="11"/>
      <c r="G82" s="11"/>
      <c r="H82" s="11"/>
      <c r="I82" s="12"/>
    </row>
    <row r="83" spans="1:9" ht="16.5" hidden="1" thickBot="1" x14ac:dyDescent="0.3">
      <c r="A83" s="6"/>
      <c r="B83" s="7"/>
      <c r="C83" s="7"/>
      <c r="D83" s="7"/>
      <c r="E83" s="8"/>
      <c r="F83" s="8"/>
      <c r="G83" s="8"/>
      <c r="H83" s="8"/>
      <c r="I83" s="13"/>
    </row>
    <row r="84" spans="1:9" ht="16.5" hidden="1" thickBot="1" x14ac:dyDescent="0.3">
      <c r="A84" s="6"/>
      <c r="B84" s="7"/>
      <c r="C84" s="7"/>
      <c r="D84" s="7"/>
      <c r="E84" s="8"/>
      <c r="F84" s="8"/>
      <c r="G84" s="8"/>
      <c r="H84" s="8"/>
      <c r="I84" s="13"/>
    </row>
    <row r="85" spans="1:9" ht="16.5" hidden="1" thickBot="1" x14ac:dyDescent="0.3">
      <c r="A85" s="6"/>
      <c r="B85" s="7"/>
      <c r="C85" s="7"/>
      <c r="D85" s="7"/>
      <c r="E85" s="8"/>
      <c r="F85" s="8"/>
      <c r="G85" s="8"/>
      <c r="H85" s="8"/>
      <c r="I85" s="13"/>
    </row>
    <row r="86" spans="1:9" ht="16.5" hidden="1" thickBot="1" x14ac:dyDescent="0.3">
      <c r="A86" s="6"/>
      <c r="B86" s="7"/>
      <c r="C86" s="7"/>
      <c r="D86" s="7"/>
      <c r="E86" s="8"/>
      <c r="F86" s="8"/>
      <c r="G86" s="8"/>
      <c r="H86" s="8"/>
      <c r="I86" s="13"/>
    </row>
    <row r="87" spans="1:9" ht="16.5" hidden="1" thickBot="1" x14ac:dyDescent="0.3">
      <c r="A87" s="6"/>
      <c r="B87" s="7"/>
      <c r="C87" s="7"/>
      <c r="D87" s="7"/>
      <c r="E87" s="8"/>
      <c r="F87" s="8"/>
      <c r="G87" s="8"/>
      <c r="H87" s="8"/>
      <c r="I87" s="13"/>
    </row>
    <row r="88" spans="1:9" ht="16.5" hidden="1" thickBot="1" x14ac:dyDescent="0.3">
      <c r="A88" s="6"/>
      <c r="B88" s="7"/>
      <c r="C88" s="7"/>
      <c r="D88" s="7"/>
      <c r="E88" s="8"/>
      <c r="F88" s="8"/>
      <c r="G88" s="8"/>
      <c r="H88" s="8"/>
      <c r="I88" s="13"/>
    </row>
    <row r="89" spans="1:9" ht="16.5" hidden="1" thickBot="1" x14ac:dyDescent="0.3">
      <c r="A89" s="6"/>
      <c r="B89" s="7"/>
      <c r="C89" s="7"/>
      <c r="D89" s="7"/>
      <c r="E89" s="8"/>
      <c r="F89" s="8"/>
      <c r="G89" s="8"/>
      <c r="H89" s="8"/>
      <c r="I89" s="13"/>
    </row>
    <row r="90" spans="1:9" ht="16.5" hidden="1" thickBot="1" x14ac:dyDescent="0.3">
      <c r="A90" s="6"/>
      <c r="B90" s="7"/>
      <c r="C90" s="7"/>
      <c r="D90" s="7"/>
      <c r="E90" s="8"/>
      <c r="F90" s="8"/>
      <c r="G90" s="8"/>
      <c r="H90" s="8"/>
      <c r="I90" s="13"/>
    </row>
    <row r="91" spans="1:9" ht="16.5" hidden="1" thickBot="1" x14ac:dyDescent="0.3">
      <c r="A91" s="6"/>
      <c r="B91" s="7"/>
      <c r="C91" s="7"/>
      <c r="D91" s="7"/>
      <c r="E91" s="8"/>
      <c r="F91" s="8"/>
      <c r="G91" s="8"/>
      <c r="H91" s="8"/>
      <c r="I91" s="14"/>
    </row>
    <row r="92" spans="1:9" ht="16.5" thickBot="1" x14ac:dyDescent="0.35">
      <c r="A92" s="76" t="s">
        <v>1</v>
      </c>
      <c r="B92" s="76"/>
      <c r="C92" s="76"/>
      <c r="D92" s="76"/>
      <c r="E92" s="76"/>
      <c r="F92" s="76"/>
      <c r="G92" s="72">
        <f>SUM(G67+G64+G62+G61+G59+G58+G55+G53+G52+G50+G48+G46+G44+G42+G41+G39+G37+G36+G35+G32+G30+G28+G26+G25+G23+G21+G20+G19+G18+G17+G16+G15+G14+G13+G12+G10+G8+G6)</f>
        <v>1112</v>
      </c>
      <c r="H92" s="73">
        <f>SUM(H67+H64+H62+H61+H59+H58+H56+H55+H53+H52+H50+H48+H46+H44+H42+H41+H39+H37+H36+H35+H32+H30+H28+H26+H25+H23+H21+H20+H19+H18+H17+H16+H15+H14+H13+H12+H10+H8+H6)</f>
        <v>593.70000000000005</v>
      </c>
      <c r="I92" s="2"/>
    </row>
    <row r="93" spans="1:9" ht="15.75" x14ac:dyDescent="0.3">
      <c r="A93" s="2"/>
      <c r="B93" s="2"/>
      <c r="C93" s="2"/>
      <c r="D93" s="2"/>
      <c r="E93" s="2"/>
      <c r="F93" s="2"/>
      <c r="G93" s="2"/>
      <c r="H93" s="2"/>
      <c r="I93" s="2"/>
    </row>
    <row r="94" spans="1:9" ht="15.75" x14ac:dyDescent="0.3">
      <c r="A94" s="3" t="s">
        <v>7</v>
      </c>
      <c r="B94" s="3"/>
      <c r="C94" s="3"/>
      <c r="D94" s="2"/>
      <c r="E94" s="2"/>
      <c r="F94" s="2"/>
      <c r="G94" s="2"/>
      <c r="H94" s="2"/>
      <c r="I94" s="2"/>
    </row>
    <row r="95" spans="1:9" ht="15.75" x14ac:dyDescent="0.3">
      <c r="A95" s="2"/>
      <c r="B95" s="2"/>
      <c r="C95" s="2"/>
      <c r="D95" s="2"/>
      <c r="E95" s="2"/>
      <c r="F95" s="2"/>
      <c r="G95" s="2"/>
      <c r="H95" s="2"/>
      <c r="I95" s="2"/>
    </row>
    <row r="96" spans="1:9" ht="15.75" x14ac:dyDescent="0.3">
      <c r="A96" s="2"/>
      <c r="B96" s="2"/>
      <c r="C96" s="2"/>
      <c r="D96" s="2"/>
      <c r="E96" s="2"/>
      <c r="F96" s="2"/>
      <c r="G96" s="2"/>
      <c r="H96" s="2"/>
      <c r="I96" s="2"/>
    </row>
    <row r="97" spans="1:9" ht="15.75" x14ac:dyDescent="0.3">
      <c r="A97" s="2"/>
      <c r="B97" s="2"/>
      <c r="C97" s="2"/>
      <c r="D97" s="2"/>
      <c r="E97" s="2"/>
      <c r="F97" s="2"/>
      <c r="G97" s="2"/>
      <c r="H97" s="2"/>
      <c r="I97" s="2"/>
    </row>
  </sheetData>
  <mergeCells count="82">
    <mergeCell ref="A66:I66"/>
    <mergeCell ref="A63:I63"/>
    <mergeCell ref="B64:B65"/>
    <mergeCell ref="D64:D65"/>
    <mergeCell ref="E64:E65"/>
    <mergeCell ref="F64:F65"/>
    <mergeCell ref="G64:G65"/>
    <mergeCell ref="H64:H65"/>
    <mergeCell ref="I64:I65"/>
    <mergeCell ref="A64:A65"/>
    <mergeCell ref="A60:I60"/>
    <mergeCell ref="B61:B62"/>
    <mergeCell ref="C61:C62"/>
    <mergeCell ref="D61:D62"/>
    <mergeCell ref="I61:I62"/>
    <mergeCell ref="A61:A62"/>
    <mergeCell ref="A54:I54"/>
    <mergeCell ref="B56:B57"/>
    <mergeCell ref="C56:C57"/>
    <mergeCell ref="D56:D57"/>
    <mergeCell ref="E56:E57"/>
    <mergeCell ref="F56:F57"/>
    <mergeCell ref="G56:G57"/>
    <mergeCell ref="H56:H57"/>
    <mergeCell ref="I56:I57"/>
    <mergeCell ref="A55:A59"/>
    <mergeCell ref="A51:I51"/>
    <mergeCell ref="D52:D53"/>
    <mergeCell ref="C52:C53"/>
    <mergeCell ref="B52:B53"/>
    <mergeCell ref="A52:A53"/>
    <mergeCell ref="A43:I43"/>
    <mergeCell ref="A45:I45"/>
    <mergeCell ref="A47:I47"/>
    <mergeCell ref="A49:I49"/>
    <mergeCell ref="A38:I38"/>
    <mergeCell ref="A40:I40"/>
    <mergeCell ref="B41:B42"/>
    <mergeCell ref="D41:D42"/>
    <mergeCell ref="A41:A42"/>
    <mergeCell ref="D25:D26"/>
    <mergeCell ref="A27:I27"/>
    <mergeCell ref="A29:I29"/>
    <mergeCell ref="A31:I31"/>
    <mergeCell ref="B32:B34"/>
    <mergeCell ref="C32:C34"/>
    <mergeCell ref="D32:D34"/>
    <mergeCell ref="E32:E34"/>
    <mergeCell ref="F32:F34"/>
    <mergeCell ref="G32:G34"/>
    <mergeCell ref="H32:H34"/>
    <mergeCell ref="A32:A37"/>
    <mergeCell ref="I32:I34"/>
    <mergeCell ref="I19:I20"/>
    <mergeCell ref="A12:A21"/>
    <mergeCell ref="A22:I22"/>
    <mergeCell ref="B17:B18"/>
    <mergeCell ref="C17:C18"/>
    <mergeCell ref="D17:D18"/>
    <mergeCell ref="I17:I18"/>
    <mergeCell ref="A1:I1"/>
    <mergeCell ref="A5:I5"/>
    <mergeCell ref="A7:I7"/>
    <mergeCell ref="A9:I9"/>
    <mergeCell ref="A11:I11"/>
    <mergeCell ref="I3:I4"/>
    <mergeCell ref="A92:F92"/>
    <mergeCell ref="G3:H3"/>
    <mergeCell ref="A3:A4"/>
    <mergeCell ref="B3:B4"/>
    <mergeCell ref="C3:C4"/>
    <mergeCell ref="D3:D4"/>
    <mergeCell ref="E3:E4"/>
    <mergeCell ref="F3:F4"/>
    <mergeCell ref="B19:B20"/>
    <mergeCell ref="C19:C20"/>
    <mergeCell ref="D19:D20"/>
    <mergeCell ref="A24:I24"/>
    <mergeCell ref="I25:I26"/>
    <mergeCell ref="C25:C26"/>
    <mergeCell ref="B25:B26"/>
    <mergeCell ref="A25:A26"/>
  </mergeCells>
  <phoneticPr fontId="0" type="noConversion"/>
  <pageMargins left="0.70866141732283472" right="0.70866141732283472" top="0.43307086614173229" bottom="0.74803149606299213" header="0.31496062992125984" footer="0.31496062992125984"/>
  <pageSetup paperSize="9" scale="46" orientation="landscape" r:id="rId1"/>
  <headerFooter>
    <oddHeader>&amp;RZałącznik nr 4 do Zapytania ofertowego z dnia 26.06.2020 r.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TUSZE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Józefacka</dc:creator>
  <cp:lastModifiedBy>Ewelina Cadler</cp:lastModifiedBy>
  <cp:lastPrinted>2020-06-26T11:16:16Z</cp:lastPrinted>
  <dcterms:created xsi:type="dcterms:W3CDTF">2017-04-28T08:19:36Z</dcterms:created>
  <dcterms:modified xsi:type="dcterms:W3CDTF">2020-06-26T11:16:22Z</dcterms:modified>
</cp:coreProperties>
</file>