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cadler\Desktop\"/>
    </mc:Choice>
  </mc:AlternateContent>
  <bookViews>
    <workbookView xWindow="0" yWindow="0" windowWidth="27840" windowHeight="11700"/>
  </bookViews>
  <sheets>
    <sheet name="ODCZYNNIKI 2020" sheetId="1" r:id="rId1"/>
  </sheets>
  <calcPr calcId="162913"/>
</workbook>
</file>

<file path=xl/calcChain.xml><?xml version="1.0" encoding="utf-8"?>
<calcChain xmlns="http://schemas.openxmlformats.org/spreadsheetml/2006/main">
  <c r="G84" i="1" l="1"/>
  <c r="H60" i="1" l="1"/>
  <c r="H84" i="1" s="1"/>
  <c r="G60" i="1"/>
</calcChain>
</file>

<file path=xl/sharedStrings.xml><?xml version="1.0" encoding="utf-8"?>
<sst xmlns="http://schemas.openxmlformats.org/spreadsheetml/2006/main" count="220" uniqueCount="132">
  <si>
    <t xml:space="preserve">Lp. </t>
  </si>
  <si>
    <t>RAZEM</t>
  </si>
  <si>
    <t>Nazwa jednostki organizacyjnej</t>
  </si>
  <si>
    <t>Adres jednostki organizacyjnej</t>
  </si>
  <si>
    <t>Imię i nazwisko przedstawiciela jednostki (telefon, e-mail)</t>
  </si>
  <si>
    <t>Rodzaj odpadu</t>
  </si>
  <si>
    <t>Kod odpadu/odczynnika</t>
  </si>
  <si>
    <t>Ilość substancji mogących uchodzić za niebezpieczne do odbioru i utylizacji                             [kg]*</t>
  </si>
  <si>
    <t>Miejsce składowania/odbioru odczynników i substancji</t>
  </si>
  <si>
    <t>*rzeczywista waga odpadów i substancji przeznaczonych do odbioru i utylizacji</t>
  </si>
  <si>
    <t>Wykaz zbędnych mieszanin chemicznych oraz odczynników chemicznych przeznaczonych do odbioru i utylizacji</t>
  </si>
  <si>
    <t>Ilość odczynników do odbioru i utylizacji                            [kg]*</t>
  </si>
  <si>
    <t>Jednostki Ogólnouczelniane</t>
  </si>
  <si>
    <t>RCIiTT</t>
  </si>
  <si>
    <t>Jagiellońska 20-21</t>
  </si>
  <si>
    <t>piwnica budynku</t>
  </si>
  <si>
    <t>Magdalena Brodowska, tel. 692-493-695    mbrodowska@zut.edu.pl</t>
  </si>
  <si>
    <t>Katedra Fizjologii, Cytobiologii i Proteomiki</t>
  </si>
  <si>
    <t>-</t>
  </si>
  <si>
    <t>Janickiego 29, 71-270 Szczecin, pomieszczenie -1/20</t>
  </si>
  <si>
    <t>Katedra Mikrobiologii i Biotechnologii</t>
  </si>
  <si>
    <t>Katedra Nauk o Zwierzętach Monogastrycznych</t>
  </si>
  <si>
    <t>Klemensa Janickiego 29, 71-270 Szczecin</t>
  </si>
  <si>
    <t>laboratorium 2/21</t>
  </si>
  <si>
    <t>Katedra Nauk o Zwierzętach Przeżuwających</t>
  </si>
  <si>
    <t>ul. Janickiego 29, 71-270 Szczecin</t>
  </si>
  <si>
    <t>żele agarozowe z bromkiem etydyny</t>
  </si>
  <si>
    <t>18 02 05</t>
  </si>
  <si>
    <t>piwnica -1/09, ul. Janickiego 29</t>
  </si>
  <si>
    <t>plastikowe tipsy z bromkiem etydyny</t>
  </si>
  <si>
    <t>18 02 01</t>
  </si>
  <si>
    <t>16 05 06</t>
  </si>
  <si>
    <t>Katedra Biotechnologii Rozrodu Zwierząt i Higieny Środowiska</t>
  </si>
  <si>
    <t>Janickiego 29</t>
  </si>
  <si>
    <t>prof. dr hab. Jan Udała</t>
  </si>
  <si>
    <t xml:space="preserve">Marta Marynowska, tel. 91 4496769 Marta.Marynowska@zut.edu.pl  </t>
  </si>
  <si>
    <t>CDBN, al.  Piastów 45, II piętro</t>
  </si>
  <si>
    <t xml:space="preserve">Wydział Biotechnologii i Hodowli Zwierząt </t>
  </si>
  <si>
    <t xml:space="preserve">Wydział Budownictwa i Architektury  </t>
  </si>
  <si>
    <t xml:space="preserve">WBiA </t>
  </si>
  <si>
    <t>WBiA  al. Piastów 50</t>
  </si>
  <si>
    <t>Krystyna Gągało tel. 449-43-15 lub
 606 122 556 pokój 28
e-mail: krystyna.gagalo@zut.edu.pl</t>
  </si>
  <si>
    <t>Rtęć</t>
  </si>
  <si>
    <t>06 04 04</t>
  </si>
  <si>
    <t>15 01 10*</t>
  </si>
  <si>
    <t>Wydział Elektryczny</t>
  </si>
  <si>
    <t>ul. Sikorskiego 37</t>
  </si>
  <si>
    <t>ul. Sikorskiego 37, sala 016, rozdzielnia KEiD</t>
  </si>
  <si>
    <t>WE</t>
  </si>
  <si>
    <t>Wydział Inżynierii Mechanicznej i Mechatroniki</t>
  </si>
  <si>
    <t>WIMiM</t>
  </si>
  <si>
    <t>al. Piastów 19</t>
  </si>
  <si>
    <t>Wydział Kształtowania Środowiska i Rolnictwa</t>
  </si>
  <si>
    <t>WKŚiR</t>
  </si>
  <si>
    <t>Słowackiego 17, WKŚiR</t>
  </si>
  <si>
    <t>gleba zanieczyszczona substancjami ropopochodnymi</t>
  </si>
  <si>
    <t>17 05 03</t>
  </si>
  <si>
    <t xml:space="preserve">odpadowa masa roślinna </t>
  </si>
  <si>
    <t>02 01 03</t>
  </si>
  <si>
    <t>WIMiM lab. 001</t>
  </si>
  <si>
    <t>WKŚiR, Słowackiego 17, p.74</t>
  </si>
  <si>
    <t>CDBN, al. Piastów 45</t>
  </si>
  <si>
    <t>Magdalena Ferlas, tel. 91449 6713, magdalena.ferlas@zut.edu.pl</t>
  </si>
  <si>
    <t>Krzysztof Zych, tel. 600 372 578 krzysztof.zych@zut.edu.pl)</t>
  </si>
  <si>
    <t>Edyta Rzewucka-Wójcik, (91) 449 68 01 edyta.rzewucka-wojcik@zut.edu.pl</t>
  </si>
  <si>
    <t>Rolnicza Stacja Doświadczalna w Lipniku</t>
  </si>
  <si>
    <t>ul. Lipowa 37; Lipnik              73-110 Stargard</t>
  </si>
  <si>
    <t>Wydział Nauk o Żywności i Rybactwa</t>
  </si>
  <si>
    <t>WNoŻiR</t>
  </si>
  <si>
    <t>Kaziemirza Królewicza 4</t>
  </si>
  <si>
    <t>Jacek Sadowski, 606 222 035, j.sadowski@zut.edu.pl</t>
  </si>
  <si>
    <t>Papieża Pawła VI 3</t>
  </si>
  <si>
    <t>Chemikalia laboratoryjne i analityczne (np. odczynniki chemiczne) zawierające substancje niebezpieczne, w tym mieszaniny chemikaliów laboratoryjnych i analitycznych</t>
  </si>
  <si>
    <t>Kazimierza Królewicza 4 - pawilon D i kontenery</t>
  </si>
  <si>
    <t xml:space="preserve">ul. Klemensa Janickiego 35,
71-270 Szczecin
</t>
  </si>
  <si>
    <t>Magda Zdanowicz
Sebastian Winowicz</t>
  </si>
  <si>
    <t>CBIMO,
ul. Klemensa Janickiego 35,
71-270 Szczecin</t>
  </si>
  <si>
    <t>WNoŻiR-CBIMO</t>
  </si>
  <si>
    <t>3.</t>
  </si>
  <si>
    <t>2.</t>
  </si>
  <si>
    <t>4.</t>
  </si>
  <si>
    <t>5.</t>
  </si>
  <si>
    <t>6.</t>
  </si>
  <si>
    <t>7.</t>
  </si>
  <si>
    <t>Wydział Technologii i Inzynierii Chemicznej</t>
  </si>
  <si>
    <t>KTChOiMP</t>
  </si>
  <si>
    <t>ul. Pułaskiego 10</t>
  </si>
  <si>
    <t>Magazyn odczynników przy Nowej Chemii</t>
  </si>
  <si>
    <t>Budynek Starej Chemii</t>
  </si>
  <si>
    <t>KTChNiIŚ</t>
  </si>
  <si>
    <t>Magazyn-bunkier naprzeciwko hali technologicznej WIMiM</t>
  </si>
  <si>
    <t>Odpady zawierające metale inne niż wymienione w 06 03/Odpady zawierające rtęć</t>
  </si>
  <si>
    <t>Odpady z instalacji i urządzeń służących zagospodarowaniu odpadów, z oczyszczalni ścieków oraz z uzdatniania wody pitnej i wody do celów przemysłowych/Oleje i koncentraty z separacji</t>
  </si>
  <si>
    <t>19 02 07</t>
  </si>
  <si>
    <t>KIMKiS</t>
  </si>
  <si>
    <t>Piotr Miądlicki (696429635, piotr.miądlicki@zut.edu.pl)</t>
  </si>
  <si>
    <t>KChOiChF</t>
  </si>
  <si>
    <t>al. Piastów 42</t>
  </si>
  <si>
    <t>Łukasz Struk (504531010, lukasz.struk@zut.edu.pl)</t>
  </si>
  <si>
    <t>KChNiA</t>
  </si>
  <si>
    <t>Romulad Culic</t>
  </si>
  <si>
    <t>KFN</t>
  </si>
  <si>
    <t>al. Piastów 45</t>
  </si>
  <si>
    <t>Wojciech Kukułka (691 052 442, wojciech_kukulka@zut.edu.pl)</t>
  </si>
  <si>
    <t>Budynek CDBN 1/46</t>
  </si>
  <si>
    <t>Opakowania zawierające pozostałości substancji niebezpiecznych lub nimi zanieczyszczone</t>
  </si>
  <si>
    <t>KIChiP</t>
  </si>
  <si>
    <t>Rafał Rakoczy (43-32, rrakoczy@zut.edu.pl</t>
  </si>
  <si>
    <t>Odpady z pochodzące z realizacji prac badawczych związanych z badaniami z materiałem biologicznym niezakaźnym (odpady powinny być odebrane przez wyspecjalizowaną firmę)</t>
  </si>
  <si>
    <t>18 01 04</t>
  </si>
  <si>
    <t xml:space="preserve">Dostsowane pomieszczenie w budynku Nowej Chemii </t>
  </si>
  <si>
    <t>KIPiB</t>
  </si>
  <si>
    <t>Ewa Wiśniewska, tel. 4189, ewaw@zut.edu.pl</t>
  </si>
  <si>
    <t>Budynek CDBN, magazyn -1/19</t>
  </si>
  <si>
    <t>Inne oleje silnikowe, przekładniowe i smarowe</t>
  </si>
  <si>
    <t>13 02 08*</t>
  </si>
  <si>
    <t>8.</t>
  </si>
  <si>
    <t>dr inż. Marlena Musik</t>
  </si>
  <si>
    <t>Opakowania zawierające pozostałości substancji niebezpiecznych lub nimi zanieczyszczone (np. środkami ochrony roślin I i II klasy toksyczności – bardzo toksyczne i toksyczne)</t>
  </si>
  <si>
    <t>14 06 03*</t>
  </si>
  <si>
    <t>Inne rozpuszczalniki i mieszaniny rozpuszczalników</t>
  </si>
  <si>
    <t>111</t>
  </si>
  <si>
    <t>105</t>
  </si>
  <si>
    <t>310</t>
  </si>
  <si>
    <t xml:space="preserve">Justyna Pelc,  721 996 782                                              jpelc@zut.edu.pl </t>
  </si>
  <si>
    <t>ul. Janickiego 29                      71-270 Szczecin</t>
  </si>
  <si>
    <t>ul. Lipowa 37; Lipnik                                  73-110 Stargard</t>
  </si>
  <si>
    <t>Agnieszka Przymus, tel. 51-20,            agnieszka.przymus@zut.edu.pl</t>
  </si>
  <si>
    <t>Piotr Kaczmarek 91 449 42 54              piotr.kaczmarek@zut.edu.pl</t>
  </si>
  <si>
    <t>Adam Sammel, adam.sammel@zut.edu.pl                               601 231 973</t>
  </si>
  <si>
    <t>mgr inż. Marcin Gano,                                                    mgano@zut.edu.pl, tel. 91 449 44 23</t>
  </si>
  <si>
    <t>prof. dr hab. inż. Zofia Lendzion-Bieluń                                                tel. 43-97, zofia.lendzion-bielun@zut.edu.pl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</si>
</sst>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5]General"/>
    <numFmt numFmtId="165" formatCode="[$-415]dd\-mmm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indexed="8"/>
      <name val="Franklin Gothic Book"/>
      <family val="2"/>
      <charset val="238"/>
    </font>
    <font>
      <b/>
      <sz val="13"/>
      <color indexed="8"/>
      <name val="Franklin Gothic Book"/>
      <family val="2"/>
      <charset val="238"/>
    </font>
    <font>
      <b/>
      <sz val="14"/>
      <color indexed="8"/>
      <name val="Franklin Gothic Book"/>
      <family val="2"/>
      <charset val="238"/>
    </font>
    <font>
      <sz val="11"/>
      <color theme="1"/>
      <name val="Franklin Gothic Book"/>
      <family val="2"/>
      <charset val="238"/>
    </font>
    <font>
      <b/>
      <sz val="11"/>
      <color theme="1"/>
      <name val="Franklin Gothic Book"/>
      <family val="2"/>
      <charset val="238"/>
    </font>
    <font>
      <b/>
      <sz val="11"/>
      <color indexed="8"/>
      <name val="Franklin Gothic Book"/>
      <family val="2"/>
      <charset val="238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Franklin Gothic Book"/>
      <family val="2"/>
      <charset val="238"/>
    </font>
    <font>
      <b/>
      <sz val="10"/>
      <color indexed="8"/>
      <name val="Franklin Gothic Book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000000"/>
      <name val="Franklin Gothic Book"/>
      <family val="2"/>
      <charset val="238"/>
    </font>
    <font>
      <sz val="10"/>
      <color indexed="8"/>
      <name val="Franklin Gothic Book"/>
      <family val="2"/>
      <charset val="238"/>
    </font>
    <font>
      <b/>
      <sz val="10"/>
      <color rgb="FF000000"/>
      <name val="Franklin Gothic Book"/>
      <family val="2"/>
      <charset val="238"/>
    </font>
    <font>
      <b/>
      <sz val="10"/>
      <color theme="1"/>
      <name val="Franklin Gothic Book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4" fontId="7" fillId="0" borderId="0"/>
    <xf numFmtId="0" fontId="8" fillId="0" borderId="0"/>
  </cellStyleXfs>
  <cellXfs count="146">
    <xf numFmtId="0" fontId="0" fillId="0" borderId="0" xfId="0"/>
    <xf numFmtId="0" fontId="4" fillId="0" borderId="0" xfId="0" applyFont="1"/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left" wrapText="1"/>
    </xf>
    <xf numFmtId="0" fontId="9" fillId="0" borderId="0" xfId="0" applyFont="1" applyAlignment="1">
      <alignment horizontal="left"/>
    </xf>
    <xf numFmtId="0" fontId="11" fillId="0" borderId="2" xfId="0" applyFont="1" applyBorder="1" applyAlignment="1">
      <alignment horizontal="left" wrapText="1"/>
    </xf>
    <xf numFmtId="164" fontId="12" fillId="0" borderId="17" xfId="1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wrapText="1"/>
    </xf>
    <xf numFmtId="0" fontId="9" fillId="0" borderId="16" xfId="0" applyFont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9" fillId="0" borderId="0" xfId="0" applyFont="1"/>
    <xf numFmtId="0" fontId="10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164" fontId="12" fillId="0" borderId="18" xfId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164" fontId="12" fillId="0" borderId="42" xfId="1" applyFont="1" applyBorder="1" applyAlignment="1">
      <alignment horizontal="center" vertical="center"/>
    </xf>
    <xf numFmtId="164" fontId="12" fillId="0" borderId="17" xfId="1" applyFont="1" applyBorder="1" applyAlignment="1">
      <alignment horizontal="center" vertical="center"/>
    </xf>
    <xf numFmtId="164" fontId="14" fillId="0" borderId="17" xfId="1" applyFont="1" applyBorder="1" applyAlignment="1">
      <alignment horizontal="center" vertical="center" wrapText="1"/>
    </xf>
    <xf numFmtId="164" fontId="12" fillId="0" borderId="18" xfId="1" applyFont="1" applyBorder="1" applyAlignment="1">
      <alignment horizontal="center" vertical="center" wrapText="1"/>
    </xf>
    <xf numFmtId="164" fontId="12" fillId="0" borderId="17" xfId="1" applyFont="1" applyBorder="1" applyAlignment="1">
      <alignment horizontal="center" vertical="center" wrapText="1"/>
    </xf>
    <xf numFmtId="165" fontId="12" fillId="0" borderId="17" xfId="1" applyNumberFormat="1" applyFont="1" applyBorder="1" applyAlignment="1">
      <alignment horizontal="center" vertical="center"/>
    </xf>
    <xf numFmtId="164" fontId="14" fillId="0" borderId="26" xfId="1" applyFont="1" applyBorder="1" applyAlignment="1">
      <alignment horizontal="center" vertical="center" wrapText="1"/>
    </xf>
    <xf numFmtId="164" fontId="12" fillId="0" borderId="23" xfId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49" fontId="13" fillId="0" borderId="6" xfId="2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31" xfId="2" applyFont="1" applyBorder="1" applyAlignment="1">
      <alignment horizontal="center" vertical="center" wrapText="1"/>
    </xf>
    <xf numFmtId="0" fontId="13" fillId="0" borderId="44" xfId="2" applyFont="1" applyBorder="1" applyAlignment="1">
      <alignment horizontal="center" vertical="center" wrapText="1"/>
    </xf>
    <xf numFmtId="0" fontId="13" fillId="0" borderId="29" xfId="2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164" fontId="12" fillId="0" borderId="2" xfId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  <xf numFmtId="14" fontId="9" fillId="3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9" fillId="0" borderId="35" xfId="0" applyNumberFormat="1" applyFont="1" applyBorder="1" applyAlignment="1">
      <alignment horizontal="center" vertical="center"/>
    </xf>
    <xf numFmtId="164" fontId="9" fillId="0" borderId="39" xfId="0" applyNumberFormat="1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15" fillId="0" borderId="0" xfId="0" applyFont="1"/>
    <xf numFmtId="0" fontId="11" fillId="0" borderId="0" xfId="0" applyFont="1"/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3" fillId="0" borderId="30" xfId="2" applyFont="1" applyBorder="1" applyAlignment="1">
      <alignment horizontal="center" vertical="center" wrapText="1"/>
    </xf>
    <xf numFmtId="0" fontId="13" fillId="0" borderId="43" xfId="2" applyFont="1" applyBorder="1" applyAlignment="1">
      <alignment horizontal="center" vertical="center" wrapText="1"/>
    </xf>
    <xf numFmtId="0" fontId="10" fillId="0" borderId="30" xfId="2" applyFont="1" applyBorder="1" applyAlignment="1">
      <alignment horizontal="center" vertical="center" wrapText="1"/>
    </xf>
    <xf numFmtId="0" fontId="13" fillId="0" borderId="16" xfId="2" applyFont="1" applyBorder="1" applyAlignment="1">
      <alignment horizontal="center" vertical="center" wrapText="1"/>
    </xf>
    <xf numFmtId="0" fontId="13" fillId="0" borderId="15" xfId="2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164" fontId="14" fillId="0" borderId="26" xfId="1" applyFont="1" applyBorder="1" applyAlignment="1">
      <alignment horizontal="center" vertical="center" wrapText="1"/>
    </xf>
    <xf numFmtId="164" fontId="14" fillId="0" borderId="27" xfId="1" applyFont="1" applyBorder="1" applyAlignment="1">
      <alignment horizontal="center" vertical="center" wrapText="1"/>
    </xf>
    <xf numFmtId="164" fontId="14" fillId="0" borderId="28" xfId="1" applyFont="1" applyBorder="1" applyAlignment="1">
      <alignment horizontal="center" vertical="center" wrapText="1"/>
    </xf>
    <xf numFmtId="164" fontId="12" fillId="0" borderId="23" xfId="1" applyFont="1" applyBorder="1" applyAlignment="1">
      <alignment horizontal="center" vertical="center" wrapText="1"/>
    </xf>
    <xf numFmtId="164" fontId="12" fillId="0" borderId="22" xfId="1" applyFont="1" applyBorder="1" applyAlignment="1">
      <alignment horizontal="center" vertical="center" wrapText="1"/>
    </xf>
    <xf numFmtId="164" fontId="12" fillId="0" borderId="25" xfId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4" fillId="0" borderId="38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164" fontId="14" fillId="0" borderId="17" xfId="1" applyFont="1" applyFill="1" applyBorder="1" applyAlignment="1">
      <alignment horizontal="center" vertical="center" wrapText="1"/>
    </xf>
    <xf numFmtId="164" fontId="12" fillId="0" borderId="17" xfId="1" applyFont="1" applyFill="1" applyBorder="1" applyAlignment="1">
      <alignment horizontal="center" vertical="center" wrapText="1"/>
    </xf>
    <xf numFmtId="164" fontId="12" fillId="0" borderId="18" xfId="1" applyFont="1" applyFill="1" applyBorder="1" applyAlignment="1">
      <alignment horizontal="center" vertical="center" wrapText="1"/>
    </xf>
    <xf numFmtId="164" fontId="12" fillId="0" borderId="21" xfId="1" applyFont="1" applyFill="1" applyBorder="1" applyAlignment="1">
      <alignment horizontal="center" vertical="center" wrapText="1"/>
    </xf>
    <xf numFmtId="164" fontId="12" fillId="0" borderId="22" xfId="1" applyFont="1" applyFill="1" applyBorder="1" applyAlignment="1">
      <alignment horizontal="center" vertical="center" wrapText="1"/>
    </xf>
    <xf numFmtId="164" fontId="12" fillId="0" borderId="23" xfId="1" applyFont="1" applyBorder="1" applyAlignment="1">
      <alignment horizontal="center" vertical="center"/>
    </xf>
    <xf numFmtId="164" fontId="12" fillId="0" borderId="22" xfId="1" applyFont="1" applyBorder="1" applyAlignment="1">
      <alignment horizontal="center" vertical="center"/>
    </xf>
    <xf numFmtId="164" fontId="12" fillId="0" borderId="25" xfId="1" applyFont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64" fontId="12" fillId="0" borderId="16" xfId="1" applyFont="1" applyBorder="1" applyAlignment="1">
      <alignment horizontal="center" vertical="center" wrapText="1"/>
    </xf>
    <xf numFmtId="164" fontId="12" fillId="0" borderId="15" xfId="1" applyFont="1" applyBorder="1" applyAlignment="1">
      <alignment horizontal="center" vertical="center" wrapText="1"/>
    </xf>
    <xf numFmtId="164" fontId="14" fillId="0" borderId="16" xfId="1" applyFont="1" applyBorder="1" applyAlignment="1">
      <alignment horizontal="center" vertical="center" wrapText="1"/>
    </xf>
    <xf numFmtId="164" fontId="14" fillId="0" borderId="15" xfId="1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164" fontId="12" fillId="0" borderId="46" xfId="1" applyFont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tabSelected="1" topLeftCell="A61" zoomScaleNormal="100" zoomScaleSheetLayoutView="100" workbookViewId="0">
      <selection activeCell="G88" sqref="G88"/>
    </sheetView>
  </sheetViews>
  <sheetFormatPr defaultRowHeight="15" x14ac:dyDescent="0.25"/>
  <cols>
    <col min="1" max="1" width="4.7109375" bestFit="1" customWidth="1"/>
    <col min="2" max="2" width="26.140625" style="72" customWidth="1"/>
    <col min="3" max="3" width="23" style="72" customWidth="1"/>
    <col min="4" max="4" width="49.5703125" style="72" customWidth="1"/>
    <col min="5" max="5" width="19.5703125" style="17" customWidth="1"/>
    <col min="6" max="6" width="25.42578125" style="72" customWidth="1"/>
    <col min="7" max="7" width="26.140625" style="72" customWidth="1"/>
    <col min="8" max="8" width="33.5703125" style="72" customWidth="1"/>
    <col min="9" max="9" width="29.85546875" style="72" customWidth="1"/>
  </cols>
  <sheetData>
    <row r="1" spans="1:9" ht="19.5" customHeight="1" x14ac:dyDescent="0.25">
      <c r="A1" s="106" t="s">
        <v>10</v>
      </c>
      <c r="B1" s="106"/>
      <c r="C1" s="106"/>
      <c r="D1" s="106"/>
      <c r="E1" s="106"/>
      <c r="F1" s="106"/>
      <c r="G1" s="106"/>
      <c r="H1" s="106"/>
      <c r="I1" s="106"/>
    </row>
    <row r="2" spans="1:9" ht="16.5" thickBot="1" x14ac:dyDescent="0.35">
      <c r="A2" s="1"/>
      <c r="B2" s="18"/>
      <c r="C2" s="18"/>
      <c r="D2" s="18"/>
      <c r="E2" s="9"/>
      <c r="F2" s="18"/>
      <c r="G2" s="18"/>
      <c r="H2" s="18"/>
      <c r="I2" s="18"/>
    </row>
    <row r="3" spans="1:9" ht="69" customHeight="1" thickBot="1" x14ac:dyDescent="0.3">
      <c r="A3" s="5" t="s">
        <v>0</v>
      </c>
      <c r="B3" s="73" t="s">
        <v>2</v>
      </c>
      <c r="C3" s="73" t="s">
        <v>3</v>
      </c>
      <c r="D3" s="73" t="s">
        <v>4</v>
      </c>
      <c r="E3" s="73" t="s">
        <v>5</v>
      </c>
      <c r="F3" s="73" t="s">
        <v>6</v>
      </c>
      <c r="G3" s="73" t="s">
        <v>11</v>
      </c>
      <c r="H3" s="74" t="s">
        <v>7</v>
      </c>
      <c r="I3" s="75" t="s">
        <v>8</v>
      </c>
    </row>
    <row r="4" spans="1:9" ht="16.5" thickBot="1" x14ac:dyDescent="0.3">
      <c r="A4" s="79" t="s">
        <v>12</v>
      </c>
      <c r="B4" s="80"/>
      <c r="C4" s="80"/>
      <c r="D4" s="80"/>
      <c r="E4" s="80"/>
      <c r="F4" s="80"/>
      <c r="G4" s="80"/>
      <c r="H4" s="80"/>
      <c r="I4" s="103"/>
    </row>
    <row r="5" spans="1:9" ht="116.25" customHeight="1" x14ac:dyDescent="0.25">
      <c r="A5" s="124">
        <v>1</v>
      </c>
      <c r="B5" s="126" t="s">
        <v>13</v>
      </c>
      <c r="C5" s="77" t="s">
        <v>14</v>
      </c>
      <c r="D5" s="100" t="s">
        <v>16</v>
      </c>
      <c r="E5" s="10" t="s">
        <v>118</v>
      </c>
      <c r="F5" s="25" t="s">
        <v>44</v>
      </c>
      <c r="G5" s="22">
        <v>75</v>
      </c>
      <c r="H5" s="141" t="s">
        <v>18</v>
      </c>
      <c r="I5" s="145" t="s">
        <v>15</v>
      </c>
    </row>
    <row r="6" spans="1:9" ht="129.75" customHeight="1" x14ac:dyDescent="0.25">
      <c r="A6" s="144"/>
      <c r="B6" s="120"/>
      <c r="C6" s="121"/>
      <c r="D6" s="119"/>
      <c r="E6" s="10" t="s">
        <v>72</v>
      </c>
      <c r="F6" s="25" t="s">
        <v>31</v>
      </c>
      <c r="G6" s="76">
        <v>75</v>
      </c>
      <c r="H6" s="141" t="s">
        <v>18</v>
      </c>
      <c r="I6" s="118"/>
    </row>
    <row r="7" spans="1:9" ht="16.5" thickBot="1" x14ac:dyDescent="0.3">
      <c r="A7" s="142" t="s">
        <v>37</v>
      </c>
      <c r="B7" s="115"/>
      <c r="C7" s="115"/>
      <c r="D7" s="115"/>
      <c r="E7" s="143"/>
      <c r="F7" s="115"/>
      <c r="G7" s="115"/>
      <c r="H7" s="115"/>
      <c r="I7" s="115"/>
    </row>
    <row r="8" spans="1:9" ht="127.5" customHeight="1" x14ac:dyDescent="0.25">
      <c r="A8" s="88" t="s">
        <v>79</v>
      </c>
      <c r="B8" s="107" t="s">
        <v>17</v>
      </c>
      <c r="C8" s="108" t="s">
        <v>125</v>
      </c>
      <c r="D8" s="109" t="s">
        <v>35</v>
      </c>
      <c r="E8" s="10" t="s">
        <v>118</v>
      </c>
      <c r="F8" s="25" t="s">
        <v>44</v>
      </c>
      <c r="G8" s="26">
        <v>22</v>
      </c>
      <c r="H8" s="23" t="s">
        <v>18</v>
      </c>
      <c r="I8" s="110" t="s">
        <v>19</v>
      </c>
    </row>
    <row r="9" spans="1:9" ht="131.25" customHeight="1" x14ac:dyDescent="0.25">
      <c r="A9" s="89"/>
      <c r="B9" s="107"/>
      <c r="C9" s="108"/>
      <c r="D9" s="109"/>
      <c r="E9" s="10" t="s">
        <v>72</v>
      </c>
      <c r="F9" s="25" t="s">
        <v>31</v>
      </c>
      <c r="G9" s="26">
        <v>2</v>
      </c>
      <c r="H9" s="23">
        <v>2</v>
      </c>
      <c r="I9" s="111"/>
    </row>
    <row r="10" spans="1:9" ht="128.25" x14ac:dyDescent="0.25">
      <c r="A10" s="89"/>
      <c r="B10" s="27" t="s">
        <v>20</v>
      </c>
      <c r="C10" s="26" t="s">
        <v>61</v>
      </c>
      <c r="D10" s="28" t="s">
        <v>62</v>
      </c>
      <c r="E10" s="10" t="s">
        <v>72</v>
      </c>
      <c r="F10" s="25" t="s">
        <v>31</v>
      </c>
      <c r="G10" s="26">
        <v>60</v>
      </c>
      <c r="H10" s="23" t="s">
        <v>18</v>
      </c>
      <c r="I10" s="26" t="s">
        <v>36</v>
      </c>
    </row>
    <row r="11" spans="1:9" ht="128.25" x14ac:dyDescent="0.25">
      <c r="A11" s="89"/>
      <c r="B11" s="27" t="s">
        <v>21</v>
      </c>
      <c r="C11" s="29" t="s">
        <v>22</v>
      </c>
      <c r="D11" s="29" t="s">
        <v>63</v>
      </c>
      <c r="E11" s="10" t="s">
        <v>118</v>
      </c>
      <c r="F11" s="25" t="s">
        <v>44</v>
      </c>
      <c r="G11" s="26">
        <v>50</v>
      </c>
      <c r="H11" s="23" t="s">
        <v>18</v>
      </c>
      <c r="I11" s="30" t="s">
        <v>23</v>
      </c>
    </row>
    <row r="12" spans="1:9" ht="47.25" customHeight="1" x14ac:dyDescent="0.25">
      <c r="A12" s="89"/>
      <c r="B12" s="93" t="s">
        <v>24</v>
      </c>
      <c r="C12" s="96" t="s">
        <v>25</v>
      </c>
      <c r="D12" s="96" t="s">
        <v>64</v>
      </c>
      <c r="E12" s="11" t="s">
        <v>26</v>
      </c>
      <c r="F12" s="26" t="s">
        <v>27</v>
      </c>
      <c r="G12" s="26">
        <v>20</v>
      </c>
      <c r="H12" s="26">
        <v>20</v>
      </c>
      <c r="I12" s="112" t="s">
        <v>28</v>
      </c>
    </row>
    <row r="13" spans="1:9" ht="47.25" customHeight="1" x14ac:dyDescent="0.25">
      <c r="A13" s="89"/>
      <c r="B13" s="94"/>
      <c r="C13" s="97"/>
      <c r="D13" s="97"/>
      <c r="E13" s="11" t="s">
        <v>29</v>
      </c>
      <c r="F13" s="26" t="s">
        <v>30</v>
      </c>
      <c r="G13" s="26">
        <v>5</v>
      </c>
      <c r="H13" s="26">
        <v>5</v>
      </c>
      <c r="I13" s="113"/>
    </row>
    <row r="14" spans="1:9" ht="128.25" x14ac:dyDescent="0.25">
      <c r="A14" s="89"/>
      <c r="B14" s="94"/>
      <c r="C14" s="97"/>
      <c r="D14" s="97"/>
      <c r="E14" s="10" t="s">
        <v>72</v>
      </c>
      <c r="F14" s="26" t="s">
        <v>31</v>
      </c>
      <c r="G14" s="26">
        <v>5</v>
      </c>
      <c r="H14" s="26">
        <v>5</v>
      </c>
      <c r="I14" s="113"/>
    </row>
    <row r="15" spans="1:9" ht="128.25" x14ac:dyDescent="0.25">
      <c r="A15" s="89"/>
      <c r="B15" s="95"/>
      <c r="C15" s="98"/>
      <c r="D15" s="98"/>
      <c r="E15" s="10" t="s">
        <v>118</v>
      </c>
      <c r="F15" s="25" t="s">
        <v>44</v>
      </c>
      <c r="G15" s="26">
        <v>3</v>
      </c>
      <c r="H15" s="26">
        <v>3</v>
      </c>
      <c r="I15" s="114"/>
    </row>
    <row r="16" spans="1:9" ht="116.25" customHeight="1" thickBot="1" x14ac:dyDescent="0.3">
      <c r="A16" s="89"/>
      <c r="B16" s="31" t="s">
        <v>32</v>
      </c>
      <c r="C16" s="32" t="s">
        <v>33</v>
      </c>
      <c r="D16" s="32" t="s">
        <v>34</v>
      </c>
      <c r="E16" s="10" t="s">
        <v>118</v>
      </c>
      <c r="F16" s="25" t="s">
        <v>44</v>
      </c>
      <c r="G16" s="26">
        <v>16</v>
      </c>
      <c r="H16" s="23" t="s">
        <v>18</v>
      </c>
      <c r="I16" s="32" t="s">
        <v>33</v>
      </c>
    </row>
    <row r="17" spans="1:9" ht="16.5" thickBot="1" x14ac:dyDescent="0.3">
      <c r="A17" s="79" t="s">
        <v>38</v>
      </c>
      <c r="B17" s="80"/>
      <c r="C17" s="80"/>
      <c r="D17" s="80"/>
      <c r="E17" s="80"/>
      <c r="F17" s="80"/>
      <c r="G17" s="80"/>
      <c r="H17" s="80"/>
      <c r="I17" s="80"/>
    </row>
    <row r="18" spans="1:9" ht="128.25" customHeight="1" x14ac:dyDescent="0.25">
      <c r="A18" s="90" t="s">
        <v>78</v>
      </c>
      <c r="B18" s="99" t="s">
        <v>39</v>
      </c>
      <c r="C18" s="78" t="s">
        <v>40</v>
      </c>
      <c r="D18" s="100" t="s">
        <v>41</v>
      </c>
      <c r="E18" s="10" t="s">
        <v>72</v>
      </c>
      <c r="F18" s="25" t="s">
        <v>31</v>
      </c>
      <c r="G18" s="33">
        <v>146</v>
      </c>
      <c r="H18" s="34">
        <v>146</v>
      </c>
      <c r="I18" s="77" t="s">
        <v>40</v>
      </c>
    </row>
    <row r="19" spans="1:9" ht="47.25" customHeight="1" x14ac:dyDescent="0.25">
      <c r="A19" s="91"/>
      <c r="B19" s="99"/>
      <c r="C19" s="78"/>
      <c r="D19" s="101"/>
      <c r="E19" s="12" t="s">
        <v>42</v>
      </c>
      <c r="F19" s="35" t="s">
        <v>43</v>
      </c>
      <c r="G19" s="35">
        <v>1</v>
      </c>
      <c r="H19" s="35">
        <v>1</v>
      </c>
      <c r="I19" s="78"/>
    </row>
    <row r="20" spans="1:9" ht="123" customHeight="1" thickBot="1" x14ac:dyDescent="0.3">
      <c r="A20" s="92"/>
      <c r="B20" s="99"/>
      <c r="C20" s="78"/>
      <c r="D20" s="102"/>
      <c r="E20" s="10" t="s">
        <v>118</v>
      </c>
      <c r="F20" s="32" t="s">
        <v>44</v>
      </c>
      <c r="G20" s="36">
        <v>6</v>
      </c>
      <c r="H20" s="36">
        <v>6</v>
      </c>
      <c r="I20" s="37" t="s">
        <v>40</v>
      </c>
    </row>
    <row r="21" spans="1:9" ht="16.5" thickBot="1" x14ac:dyDescent="0.3">
      <c r="A21" s="79" t="s">
        <v>45</v>
      </c>
      <c r="B21" s="80"/>
      <c r="C21" s="80"/>
      <c r="D21" s="80"/>
      <c r="E21" s="80"/>
      <c r="F21" s="80"/>
      <c r="G21" s="80"/>
      <c r="H21" s="80"/>
      <c r="I21" s="80"/>
    </row>
    <row r="22" spans="1:9" ht="131.25" customHeight="1" thickBot="1" x14ac:dyDescent="0.3">
      <c r="A22" s="7" t="s">
        <v>80</v>
      </c>
      <c r="B22" s="19" t="s">
        <v>48</v>
      </c>
      <c r="C22" s="20" t="s">
        <v>46</v>
      </c>
      <c r="D22" s="21" t="s">
        <v>127</v>
      </c>
      <c r="E22" s="10" t="s">
        <v>72</v>
      </c>
      <c r="F22" s="38" t="s">
        <v>31</v>
      </c>
      <c r="G22" s="33">
        <v>230</v>
      </c>
      <c r="H22" s="23" t="s">
        <v>18</v>
      </c>
      <c r="I22" s="39" t="s">
        <v>47</v>
      </c>
    </row>
    <row r="23" spans="1:9" ht="16.5" thickBot="1" x14ac:dyDescent="0.3">
      <c r="A23" s="79" t="s">
        <v>49</v>
      </c>
      <c r="B23" s="80"/>
      <c r="C23" s="80"/>
      <c r="D23" s="80"/>
      <c r="E23" s="80"/>
      <c r="F23" s="80"/>
      <c r="G23" s="80"/>
      <c r="H23" s="80"/>
      <c r="I23" s="103"/>
    </row>
    <row r="24" spans="1:9" ht="128.25" x14ac:dyDescent="0.25">
      <c r="A24" s="81" t="s">
        <v>81</v>
      </c>
      <c r="B24" s="85" t="s">
        <v>50</v>
      </c>
      <c r="C24" s="83" t="s">
        <v>51</v>
      </c>
      <c r="D24" s="83" t="s">
        <v>128</v>
      </c>
      <c r="E24" s="10" t="s">
        <v>72</v>
      </c>
      <c r="F24" s="38" t="s">
        <v>31</v>
      </c>
      <c r="G24" s="23" t="s">
        <v>18</v>
      </c>
      <c r="H24" s="40">
        <v>170</v>
      </c>
      <c r="I24" s="86" t="s">
        <v>59</v>
      </c>
    </row>
    <row r="25" spans="1:9" ht="36.75" customHeight="1" x14ac:dyDescent="0.25">
      <c r="A25" s="82"/>
      <c r="B25" s="85"/>
      <c r="C25" s="83"/>
      <c r="D25" s="84"/>
      <c r="E25" s="10" t="s">
        <v>114</v>
      </c>
      <c r="F25" s="41" t="s">
        <v>115</v>
      </c>
      <c r="G25" s="23" t="s">
        <v>18</v>
      </c>
      <c r="H25" s="42">
        <v>56</v>
      </c>
      <c r="I25" s="87"/>
    </row>
    <row r="26" spans="1:9" ht="39.75" thickBot="1" x14ac:dyDescent="0.3">
      <c r="A26" s="82"/>
      <c r="B26" s="85"/>
      <c r="C26" s="83"/>
      <c r="D26" s="84"/>
      <c r="E26" s="10" t="s">
        <v>120</v>
      </c>
      <c r="F26" s="41" t="s">
        <v>119</v>
      </c>
      <c r="G26" s="23" t="s">
        <v>18</v>
      </c>
      <c r="H26" s="42">
        <v>30</v>
      </c>
      <c r="I26" s="87"/>
    </row>
    <row r="27" spans="1:9" ht="16.5" thickBot="1" x14ac:dyDescent="0.3">
      <c r="A27" s="79" t="s">
        <v>52</v>
      </c>
      <c r="B27" s="80"/>
      <c r="C27" s="80"/>
      <c r="D27" s="80"/>
      <c r="E27" s="115"/>
      <c r="F27" s="80"/>
      <c r="G27" s="80"/>
      <c r="H27" s="80"/>
      <c r="I27" s="80"/>
    </row>
    <row r="28" spans="1:9" ht="128.25" x14ac:dyDescent="0.25">
      <c r="A28" s="90" t="s">
        <v>82</v>
      </c>
      <c r="B28" s="99" t="s">
        <v>53</v>
      </c>
      <c r="C28" s="78" t="s">
        <v>54</v>
      </c>
      <c r="D28" s="101" t="s">
        <v>124</v>
      </c>
      <c r="E28" s="10" t="s">
        <v>72</v>
      </c>
      <c r="F28" s="33" t="s">
        <v>31</v>
      </c>
      <c r="G28" s="23" t="s">
        <v>18</v>
      </c>
      <c r="H28" s="34">
        <v>200</v>
      </c>
      <c r="I28" s="116" t="s">
        <v>60</v>
      </c>
    </row>
    <row r="29" spans="1:9" ht="40.5" x14ac:dyDescent="0.25">
      <c r="A29" s="91"/>
      <c r="B29" s="99"/>
      <c r="C29" s="78"/>
      <c r="D29" s="101"/>
      <c r="E29" s="13" t="s">
        <v>55</v>
      </c>
      <c r="F29" s="35" t="s">
        <v>56</v>
      </c>
      <c r="G29" s="23" t="s">
        <v>18</v>
      </c>
      <c r="H29" s="43">
        <v>100</v>
      </c>
      <c r="I29" s="117"/>
    </row>
    <row r="30" spans="1:9" ht="27" x14ac:dyDescent="0.25">
      <c r="A30" s="91"/>
      <c r="B30" s="120"/>
      <c r="C30" s="121"/>
      <c r="D30" s="119"/>
      <c r="E30" s="13" t="s">
        <v>57</v>
      </c>
      <c r="F30" s="35" t="s">
        <v>58</v>
      </c>
      <c r="G30" s="23" t="s">
        <v>18</v>
      </c>
      <c r="H30" s="35">
        <v>300</v>
      </c>
      <c r="I30" s="118"/>
    </row>
    <row r="31" spans="1:9" ht="126.75" customHeight="1" x14ac:dyDescent="0.25">
      <c r="A31" s="91"/>
      <c r="B31" s="129" t="s">
        <v>65</v>
      </c>
      <c r="C31" s="127" t="s">
        <v>66</v>
      </c>
      <c r="D31" s="127" t="s">
        <v>129</v>
      </c>
      <c r="E31" s="10" t="s">
        <v>118</v>
      </c>
      <c r="F31" s="44" t="s">
        <v>44</v>
      </c>
      <c r="G31" s="45">
        <v>350</v>
      </c>
      <c r="H31" s="45">
        <v>150</v>
      </c>
      <c r="I31" s="131" t="s">
        <v>126</v>
      </c>
    </row>
    <row r="32" spans="1:9" ht="46.5" customHeight="1" thickBot="1" x14ac:dyDescent="0.3">
      <c r="A32" s="91"/>
      <c r="B32" s="130"/>
      <c r="C32" s="128"/>
      <c r="D32" s="128"/>
      <c r="E32" s="10" t="s">
        <v>114</v>
      </c>
      <c r="F32" s="41" t="s">
        <v>115</v>
      </c>
      <c r="G32" s="46">
        <v>200</v>
      </c>
      <c r="H32" s="47">
        <v>200</v>
      </c>
      <c r="I32" s="132"/>
    </row>
    <row r="33" spans="1:9" ht="16.5" thickBot="1" x14ac:dyDescent="0.3">
      <c r="A33" s="79" t="s">
        <v>67</v>
      </c>
      <c r="B33" s="80"/>
      <c r="C33" s="80"/>
      <c r="D33" s="80"/>
      <c r="E33" s="80"/>
      <c r="F33" s="80"/>
      <c r="G33" s="80"/>
      <c r="H33" s="80"/>
      <c r="I33" s="80"/>
    </row>
    <row r="34" spans="1:9" ht="128.25" x14ac:dyDescent="0.25">
      <c r="A34" s="90" t="s">
        <v>83</v>
      </c>
      <c r="B34" s="126" t="s">
        <v>68</v>
      </c>
      <c r="C34" s="77" t="s">
        <v>69</v>
      </c>
      <c r="D34" s="100" t="s">
        <v>70</v>
      </c>
      <c r="E34" s="10" t="s">
        <v>72</v>
      </c>
      <c r="F34" s="48" t="s">
        <v>31</v>
      </c>
      <c r="G34" s="49" t="s">
        <v>121</v>
      </c>
      <c r="H34" s="49" t="s">
        <v>122</v>
      </c>
      <c r="I34" s="48" t="s">
        <v>71</v>
      </c>
    </row>
    <row r="35" spans="1:9" ht="47.25" customHeight="1" x14ac:dyDescent="0.25">
      <c r="A35" s="91"/>
      <c r="B35" s="99"/>
      <c r="C35" s="78"/>
      <c r="D35" s="101"/>
      <c r="E35" s="10" t="s">
        <v>120</v>
      </c>
      <c r="F35" s="41" t="s">
        <v>119</v>
      </c>
      <c r="G35" s="50">
        <v>5</v>
      </c>
      <c r="H35" s="50">
        <v>5</v>
      </c>
      <c r="I35" s="48" t="s">
        <v>71</v>
      </c>
    </row>
    <row r="36" spans="1:9" ht="128.25" x14ac:dyDescent="0.25">
      <c r="A36" s="91"/>
      <c r="B36" s="99"/>
      <c r="C36" s="78"/>
      <c r="D36" s="101"/>
      <c r="E36" s="10" t="s">
        <v>72</v>
      </c>
      <c r="F36" s="35" t="s">
        <v>31</v>
      </c>
      <c r="G36" s="50" t="s">
        <v>123</v>
      </c>
      <c r="H36" s="50" t="s">
        <v>123</v>
      </c>
      <c r="I36" s="51" t="s">
        <v>73</v>
      </c>
    </row>
    <row r="37" spans="1:9" ht="129" thickBot="1" x14ac:dyDescent="0.3">
      <c r="A37" s="91"/>
      <c r="B37" s="52" t="s">
        <v>77</v>
      </c>
      <c r="C37" s="53" t="s">
        <v>74</v>
      </c>
      <c r="D37" s="53" t="s">
        <v>75</v>
      </c>
      <c r="E37" s="10" t="s">
        <v>72</v>
      </c>
      <c r="F37" s="35" t="s">
        <v>31</v>
      </c>
      <c r="G37" s="35">
        <v>20.239999999999998</v>
      </c>
      <c r="H37" s="35">
        <v>17.21</v>
      </c>
      <c r="I37" s="54" t="s">
        <v>76</v>
      </c>
    </row>
    <row r="38" spans="1:9" ht="16.5" hidden="1" thickBot="1" x14ac:dyDescent="0.3">
      <c r="A38" s="3"/>
      <c r="B38" s="55"/>
      <c r="C38" s="55"/>
      <c r="D38" s="55"/>
      <c r="E38" s="12"/>
      <c r="F38" s="35"/>
      <c r="G38" s="35"/>
      <c r="H38" s="43"/>
      <c r="I38" s="56"/>
    </row>
    <row r="39" spans="1:9" ht="16.5" hidden="1" thickBot="1" x14ac:dyDescent="0.3">
      <c r="A39" s="3"/>
      <c r="B39" s="55"/>
      <c r="C39" s="55"/>
      <c r="D39" s="55"/>
      <c r="E39" s="12"/>
      <c r="F39" s="35"/>
      <c r="G39" s="35"/>
      <c r="H39" s="43"/>
      <c r="I39" s="56"/>
    </row>
    <row r="40" spans="1:9" ht="16.5" hidden="1" thickBot="1" x14ac:dyDescent="0.3">
      <c r="A40" s="3"/>
      <c r="B40" s="55"/>
      <c r="C40" s="55"/>
      <c r="D40" s="55"/>
      <c r="E40" s="12"/>
      <c r="F40" s="35"/>
      <c r="G40" s="35"/>
      <c r="H40" s="43"/>
      <c r="I40" s="56"/>
    </row>
    <row r="41" spans="1:9" ht="16.5" hidden="1" thickBot="1" x14ac:dyDescent="0.3">
      <c r="A41" s="3"/>
      <c r="B41" s="55"/>
      <c r="C41" s="55"/>
      <c r="D41" s="55"/>
      <c r="E41" s="12"/>
      <c r="F41" s="35"/>
      <c r="G41" s="35"/>
      <c r="H41" s="43"/>
      <c r="I41" s="56"/>
    </row>
    <row r="42" spans="1:9" ht="16.5" hidden="1" thickBot="1" x14ac:dyDescent="0.3">
      <c r="A42" s="3"/>
      <c r="B42" s="55"/>
      <c r="C42" s="55"/>
      <c r="D42" s="55"/>
      <c r="E42" s="12"/>
      <c r="F42" s="35"/>
      <c r="G42" s="35"/>
      <c r="H42" s="43"/>
      <c r="I42" s="56"/>
    </row>
    <row r="43" spans="1:9" ht="16.5" hidden="1" thickBot="1" x14ac:dyDescent="0.3">
      <c r="A43" s="3"/>
      <c r="B43" s="55"/>
      <c r="C43" s="55"/>
      <c r="D43" s="55"/>
      <c r="E43" s="12"/>
      <c r="F43" s="35"/>
      <c r="G43" s="35"/>
      <c r="H43" s="43"/>
      <c r="I43" s="56"/>
    </row>
    <row r="44" spans="1:9" ht="16.5" hidden="1" thickBot="1" x14ac:dyDescent="0.3">
      <c r="A44" s="3"/>
      <c r="B44" s="55"/>
      <c r="C44" s="55"/>
      <c r="D44" s="55"/>
      <c r="E44" s="12"/>
      <c r="F44" s="35"/>
      <c r="G44" s="35"/>
      <c r="H44" s="43"/>
      <c r="I44" s="56"/>
    </row>
    <row r="45" spans="1:9" ht="16.5" hidden="1" thickBot="1" x14ac:dyDescent="0.3">
      <c r="A45" s="3"/>
      <c r="B45" s="55"/>
      <c r="C45" s="55"/>
      <c r="D45" s="55"/>
      <c r="E45" s="12"/>
      <c r="F45" s="35"/>
      <c r="G45" s="35"/>
      <c r="H45" s="43"/>
      <c r="I45" s="56"/>
    </row>
    <row r="46" spans="1:9" ht="16.5" hidden="1" thickBot="1" x14ac:dyDescent="0.3">
      <c r="A46" s="3"/>
      <c r="B46" s="55"/>
      <c r="C46" s="55"/>
      <c r="D46" s="55"/>
      <c r="E46" s="12"/>
      <c r="F46" s="35"/>
      <c r="G46" s="35"/>
      <c r="H46" s="43"/>
      <c r="I46" s="56"/>
    </row>
    <row r="47" spans="1:9" ht="16.5" thickBot="1" x14ac:dyDescent="0.3">
      <c r="A47" s="79" t="s">
        <v>84</v>
      </c>
      <c r="B47" s="80"/>
      <c r="C47" s="80"/>
      <c r="D47" s="80"/>
      <c r="E47" s="80"/>
      <c r="F47" s="80"/>
      <c r="G47" s="80"/>
      <c r="H47" s="80"/>
      <c r="I47" s="80"/>
    </row>
    <row r="48" spans="1:9" ht="128.25" x14ac:dyDescent="0.25">
      <c r="A48" s="124" t="s">
        <v>116</v>
      </c>
      <c r="B48" s="122" t="s">
        <v>85</v>
      </c>
      <c r="C48" s="123" t="s">
        <v>86</v>
      </c>
      <c r="D48" s="57" t="s">
        <v>117</v>
      </c>
      <c r="E48" s="10" t="s">
        <v>72</v>
      </c>
      <c r="F48" s="58" t="s">
        <v>31</v>
      </c>
      <c r="G48" s="57">
        <v>51</v>
      </c>
      <c r="H48" s="57">
        <v>51</v>
      </c>
      <c r="I48" s="58" t="s">
        <v>87</v>
      </c>
    </row>
    <row r="49" spans="1:9" ht="128.25" x14ac:dyDescent="0.25">
      <c r="A49" s="125"/>
      <c r="B49" s="122"/>
      <c r="C49" s="123"/>
      <c r="D49" s="59" t="s">
        <v>130</v>
      </c>
      <c r="E49" s="10" t="s">
        <v>72</v>
      </c>
      <c r="F49" s="58" t="s">
        <v>31</v>
      </c>
      <c r="G49" s="60">
        <v>300</v>
      </c>
      <c r="H49" s="60">
        <v>300</v>
      </c>
      <c r="I49" s="60" t="s">
        <v>88</v>
      </c>
    </row>
    <row r="50" spans="1:9" ht="128.25" x14ac:dyDescent="0.25">
      <c r="A50" s="125"/>
      <c r="B50" s="133" t="s">
        <v>89</v>
      </c>
      <c r="C50" s="134" t="s">
        <v>86</v>
      </c>
      <c r="D50" s="134" t="s">
        <v>131</v>
      </c>
      <c r="E50" s="10" t="s">
        <v>72</v>
      </c>
      <c r="F50" s="58" t="s">
        <v>31</v>
      </c>
      <c r="G50" s="60">
        <v>37.200000000000003</v>
      </c>
      <c r="H50" s="60">
        <v>37.200000000000003</v>
      </c>
      <c r="I50" s="135" t="s">
        <v>90</v>
      </c>
    </row>
    <row r="51" spans="1:9" ht="67.5" x14ac:dyDescent="0.25">
      <c r="A51" s="125"/>
      <c r="B51" s="133"/>
      <c r="C51" s="134"/>
      <c r="D51" s="134"/>
      <c r="E51" s="14" t="s">
        <v>91</v>
      </c>
      <c r="F51" s="60" t="s">
        <v>43</v>
      </c>
      <c r="G51" s="60">
        <v>0.09</v>
      </c>
      <c r="H51" s="60">
        <v>0.09</v>
      </c>
      <c r="I51" s="135"/>
    </row>
    <row r="52" spans="1:9" ht="39" x14ac:dyDescent="0.25">
      <c r="A52" s="125"/>
      <c r="B52" s="133"/>
      <c r="C52" s="134"/>
      <c r="D52" s="134"/>
      <c r="E52" s="10" t="s">
        <v>120</v>
      </c>
      <c r="F52" s="60" t="s">
        <v>119</v>
      </c>
      <c r="G52" s="60">
        <v>1</v>
      </c>
      <c r="H52" s="60">
        <v>1</v>
      </c>
      <c r="I52" s="135"/>
    </row>
    <row r="53" spans="1:9" ht="135" x14ac:dyDescent="0.25">
      <c r="A53" s="125"/>
      <c r="B53" s="133"/>
      <c r="C53" s="134"/>
      <c r="D53" s="134"/>
      <c r="E53" s="14" t="s">
        <v>92</v>
      </c>
      <c r="F53" s="60" t="s">
        <v>93</v>
      </c>
      <c r="G53" s="60">
        <v>7.5</v>
      </c>
      <c r="H53" s="60">
        <v>7.5</v>
      </c>
      <c r="I53" s="135"/>
    </row>
    <row r="54" spans="1:9" ht="39" x14ac:dyDescent="0.25">
      <c r="A54" s="125"/>
      <c r="B54" s="133"/>
      <c r="C54" s="134"/>
      <c r="D54" s="134"/>
      <c r="E54" s="10" t="s">
        <v>114</v>
      </c>
      <c r="F54" s="41" t="s">
        <v>115</v>
      </c>
      <c r="G54" s="60">
        <v>15</v>
      </c>
      <c r="H54" s="60">
        <v>15</v>
      </c>
      <c r="I54" s="135"/>
    </row>
    <row r="55" spans="1:9" ht="119.25" customHeight="1" x14ac:dyDescent="0.25">
      <c r="A55" s="125"/>
      <c r="B55" s="133"/>
      <c r="C55" s="134"/>
      <c r="D55" s="134"/>
      <c r="E55" s="10" t="s">
        <v>118</v>
      </c>
      <c r="F55" s="44" t="s">
        <v>44</v>
      </c>
      <c r="G55" s="60">
        <v>16.8</v>
      </c>
      <c r="H55" s="60">
        <v>16.8</v>
      </c>
      <c r="I55" s="135"/>
    </row>
    <row r="56" spans="1:9" ht="128.25" x14ac:dyDescent="0.25">
      <c r="A56" s="125"/>
      <c r="B56" s="61" t="s">
        <v>94</v>
      </c>
      <c r="C56" s="59" t="s">
        <v>86</v>
      </c>
      <c r="D56" s="59" t="s">
        <v>95</v>
      </c>
      <c r="E56" s="10" t="s">
        <v>72</v>
      </c>
      <c r="F56" s="58" t="s">
        <v>31</v>
      </c>
      <c r="G56" s="60">
        <v>120</v>
      </c>
      <c r="H56" s="60">
        <v>120</v>
      </c>
      <c r="I56" s="60" t="s">
        <v>88</v>
      </c>
    </row>
    <row r="57" spans="1:9" ht="128.25" x14ac:dyDescent="0.25">
      <c r="A57" s="125"/>
      <c r="B57" s="62" t="s">
        <v>96</v>
      </c>
      <c r="C57" s="63" t="s">
        <v>97</v>
      </c>
      <c r="D57" s="63" t="s">
        <v>98</v>
      </c>
      <c r="E57" s="10" t="s">
        <v>72</v>
      </c>
      <c r="F57" s="58" t="s">
        <v>31</v>
      </c>
      <c r="G57" s="51">
        <v>90</v>
      </c>
      <c r="H57" s="51">
        <v>90</v>
      </c>
      <c r="I57" s="139" t="s">
        <v>87</v>
      </c>
    </row>
    <row r="58" spans="1:9" ht="128.25" x14ac:dyDescent="0.25">
      <c r="A58" s="125"/>
      <c r="B58" s="64" t="s">
        <v>99</v>
      </c>
      <c r="C58" s="57" t="s">
        <v>97</v>
      </c>
      <c r="D58" s="57" t="s">
        <v>100</v>
      </c>
      <c r="E58" s="10" t="s">
        <v>72</v>
      </c>
      <c r="F58" s="58" t="s">
        <v>31</v>
      </c>
      <c r="G58" s="58">
        <v>89.8</v>
      </c>
      <c r="H58" s="58">
        <v>89.8</v>
      </c>
      <c r="I58" s="139"/>
    </row>
    <row r="59" spans="1:9" ht="126" customHeight="1" x14ac:dyDescent="0.25">
      <c r="A59" s="125"/>
      <c r="B59" s="133" t="s">
        <v>101</v>
      </c>
      <c r="C59" s="137" t="s">
        <v>102</v>
      </c>
      <c r="D59" s="134" t="s">
        <v>103</v>
      </c>
      <c r="E59" s="10" t="s">
        <v>72</v>
      </c>
      <c r="F59" s="58" t="s">
        <v>31</v>
      </c>
      <c r="G59" s="35">
        <v>248.3</v>
      </c>
      <c r="H59" s="35">
        <v>248.3</v>
      </c>
      <c r="I59" s="140" t="s">
        <v>104</v>
      </c>
    </row>
    <row r="60" spans="1:9" ht="128.25" x14ac:dyDescent="0.25">
      <c r="A60" s="125"/>
      <c r="B60" s="133"/>
      <c r="C60" s="137"/>
      <c r="D60" s="134"/>
      <c r="E60" s="10" t="s">
        <v>118</v>
      </c>
      <c r="F60" s="65" t="s">
        <v>44</v>
      </c>
      <c r="G60" s="24">
        <f>39.4+5.5+5+0.5+4.5+1.5+1.8+1+0.5+0.4+2.5+0.1+0.2+0.65</f>
        <v>63.55</v>
      </c>
      <c r="H60" s="24">
        <f>39.4+5.5+5+0.5+4.5+1.5+1.8+1+0.5+0.4+2.5+0.1+0.2+0.65</f>
        <v>63.55</v>
      </c>
      <c r="I60" s="140"/>
    </row>
    <row r="61" spans="1:9" ht="162" x14ac:dyDescent="0.25">
      <c r="A61" s="125"/>
      <c r="B61" s="61" t="s">
        <v>106</v>
      </c>
      <c r="C61" s="59" t="s">
        <v>97</v>
      </c>
      <c r="D61" s="59" t="s">
        <v>107</v>
      </c>
      <c r="E61" s="14" t="s">
        <v>108</v>
      </c>
      <c r="F61" s="60" t="s">
        <v>109</v>
      </c>
      <c r="G61" s="60">
        <v>10</v>
      </c>
      <c r="H61" s="60">
        <v>10</v>
      </c>
      <c r="I61" s="60" t="s">
        <v>110</v>
      </c>
    </row>
    <row r="62" spans="1:9" ht="148.5" x14ac:dyDescent="0.25">
      <c r="A62" s="125"/>
      <c r="B62" s="136" t="s">
        <v>111</v>
      </c>
      <c r="C62" s="137" t="s">
        <v>102</v>
      </c>
      <c r="D62" s="137" t="s">
        <v>112</v>
      </c>
      <c r="E62" s="8" t="s">
        <v>72</v>
      </c>
      <c r="F62" s="66" t="s">
        <v>31</v>
      </c>
      <c r="G62" s="35">
        <v>250</v>
      </c>
      <c r="H62" s="35">
        <v>250</v>
      </c>
      <c r="I62" s="138" t="s">
        <v>113</v>
      </c>
    </row>
    <row r="63" spans="1:9" ht="40.5" x14ac:dyDescent="0.25">
      <c r="A63" s="125"/>
      <c r="B63" s="136"/>
      <c r="C63" s="137"/>
      <c r="D63" s="137"/>
      <c r="E63" s="8" t="s">
        <v>114</v>
      </c>
      <c r="F63" s="67" t="s">
        <v>115</v>
      </c>
      <c r="G63" s="35">
        <v>10</v>
      </c>
      <c r="H63" s="35">
        <v>10</v>
      </c>
      <c r="I63" s="138"/>
    </row>
    <row r="64" spans="1:9" ht="67.5" x14ac:dyDescent="0.25">
      <c r="A64" s="125"/>
      <c r="B64" s="136"/>
      <c r="C64" s="137"/>
      <c r="D64" s="137"/>
      <c r="E64" s="15" t="s">
        <v>105</v>
      </c>
      <c r="F64" s="65" t="s">
        <v>44</v>
      </c>
      <c r="G64" s="35">
        <v>60</v>
      </c>
      <c r="H64" s="35">
        <v>60</v>
      </c>
      <c r="I64" s="138"/>
    </row>
    <row r="65" spans="1:9" ht="15.75" hidden="1" x14ac:dyDescent="0.25">
      <c r="A65" s="6"/>
      <c r="B65" s="37"/>
      <c r="C65" s="37"/>
      <c r="D65" s="37"/>
      <c r="E65" s="16"/>
      <c r="F65" s="24"/>
      <c r="G65" s="24"/>
      <c r="H65" s="36"/>
      <c r="I65" s="36"/>
    </row>
    <row r="66" spans="1:9" ht="15.75" hidden="1" x14ac:dyDescent="0.25">
      <c r="A66" s="6"/>
      <c r="B66" s="37"/>
      <c r="C66" s="37"/>
      <c r="D66" s="37"/>
      <c r="E66" s="16"/>
      <c r="F66" s="24"/>
      <c r="G66" s="24"/>
      <c r="H66" s="36"/>
      <c r="I66" s="36"/>
    </row>
    <row r="67" spans="1:9" ht="15.75" hidden="1" x14ac:dyDescent="0.25">
      <c r="A67" s="6"/>
      <c r="B67" s="37"/>
      <c r="C67" s="37"/>
      <c r="D67" s="37"/>
      <c r="E67" s="16"/>
      <c r="F67" s="24"/>
      <c r="G67" s="24"/>
      <c r="H67" s="36"/>
      <c r="I67" s="36"/>
    </row>
    <row r="68" spans="1:9" ht="15.75" hidden="1" x14ac:dyDescent="0.25">
      <c r="A68" s="6"/>
      <c r="B68" s="37"/>
      <c r="C68" s="37"/>
      <c r="D68" s="37"/>
      <c r="E68" s="16"/>
      <c r="F68" s="24"/>
      <c r="G68" s="24"/>
      <c r="H68" s="36"/>
      <c r="I68" s="36"/>
    </row>
    <row r="69" spans="1:9" ht="15.75" hidden="1" x14ac:dyDescent="0.25">
      <c r="A69" s="6"/>
      <c r="B69" s="37"/>
      <c r="C69" s="37"/>
      <c r="D69" s="37"/>
      <c r="E69" s="16"/>
      <c r="F69" s="24"/>
      <c r="G69" s="24"/>
      <c r="H69" s="36"/>
      <c r="I69" s="36"/>
    </row>
    <row r="70" spans="1:9" ht="15.75" hidden="1" x14ac:dyDescent="0.25">
      <c r="A70" s="6"/>
      <c r="B70" s="37"/>
      <c r="C70" s="37"/>
      <c r="D70" s="37"/>
      <c r="E70" s="16"/>
      <c r="F70" s="24"/>
      <c r="G70" s="24"/>
      <c r="H70" s="36"/>
      <c r="I70" s="36"/>
    </row>
    <row r="71" spans="1:9" ht="15.75" hidden="1" x14ac:dyDescent="0.25">
      <c r="A71" s="6"/>
      <c r="B71" s="37"/>
      <c r="C71" s="37"/>
      <c r="D71" s="37"/>
      <c r="E71" s="16"/>
      <c r="F71" s="24"/>
      <c r="G71" s="24"/>
      <c r="H71" s="36"/>
      <c r="I71" s="36"/>
    </row>
    <row r="72" spans="1:9" ht="15.75" hidden="1" x14ac:dyDescent="0.25">
      <c r="A72" s="6"/>
      <c r="B72" s="37"/>
      <c r="C72" s="37"/>
      <c r="D72" s="37"/>
      <c r="E72" s="16"/>
      <c r="F72" s="24"/>
      <c r="G72" s="24"/>
      <c r="H72" s="36"/>
      <c r="I72" s="36"/>
    </row>
    <row r="73" spans="1:9" ht="15.75" hidden="1" x14ac:dyDescent="0.25">
      <c r="A73" s="6"/>
      <c r="B73" s="37"/>
      <c r="C73" s="37"/>
      <c r="D73" s="37"/>
      <c r="E73" s="16"/>
      <c r="F73" s="24"/>
      <c r="G73" s="24"/>
      <c r="H73" s="36"/>
      <c r="I73" s="36"/>
    </row>
    <row r="74" spans="1:9" ht="15.75" hidden="1" x14ac:dyDescent="0.25">
      <c r="A74" s="6"/>
      <c r="B74" s="37"/>
      <c r="C74" s="37"/>
      <c r="D74" s="37"/>
      <c r="E74" s="16"/>
      <c r="F74" s="24"/>
      <c r="G74" s="24"/>
      <c r="H74" s="36"/>
      <c r="I74" s="36"/>
    </row>
    <row r="75" spans="1:9" ht="15.75" hidden="1" x14ac:dyDescent="0.25">
      <c r="A75" s="6"/>
      <c r="B75" s="37"/>
      <c r="C75" s="37"/>
      <c r="D75" s="37"/>
      <c r="E75" s="16"/>
      <c r="F75" s="24"/>
      <c r="G75" s="24"/>
      <c r="H75" s="36"/>
      <c r="I75" s="36"/>
    </row>
    <row r="76" spans="1:9" ht="15.75" hidden="1" x14ac:dyDescent="0.25">
      <c r="A76" s="6"/>
      <c r="B76" s="37"/>
      <c r="C76" s="37"/>
      <c r="D76" s="37"/>
      <c r="E76" s="16"/>
      <c r="F76" s="24"/>
      <c r="G76" s="24"/>
      <c r="H76" s="36"/>
      <c r="I76" s="36"/>
    </row>
    <row r="77" spans="1:9" ht="15.75" hidden="1" x14ac:dyDescent="0.25">
      <c r="A77" s="6"/>
      <c r="B77" s="37"/>
      <c r="C77" s="37"/>
      <c r="D77" s="37"/>
      <c r="E77" s="16"/>
      <c r="F77" s="24"/>
      <c r="G77" s="24"/>
      <c r="H77" s="36"/>
      <c r="I77" s="36"/>
    </row>
    <row r="78" spans="1:9" ht="15.75" hidden="1" x14ac:dyDescent="0.25">
      <c r="A78" s="6"/>
      <c r="B78" s="37"/>
      <c r="C78" s="37"/>
      <c r="D78" s="37"/>
      <c r="E78" s="16"/>
      <c r="F78" s="24"/>
      <c r="G78" s="24"/>
      <c r="H78" s="36"/>
      <c r="I78" s="36"/>
    </row>
    <row r="79" spans="1:9" ht="15.75" hidden="1" x14ac:dyDescent="0.25">
      <c r="A79" s="6"/>
      <c r="B79" s="37"/>
      <c r="C79" s="37"/>
      <c r="D79" s="37"/>
      <c r="E79" s="16"/>
      <c r="F79" s="24"/>
      <c r="G79" s="24"/>
      <c r="H79" s="36"/>
      <c r="I79" s="36"/>
    </row>
    <row r="80" spans="1:9" ht="15.75" hidden="1" x14ac:dyDescent="0.25">
      <c r="A80" s="6"/>
      <c r="B80" s="37"/>
      <c r="C80" s="37"/>
      <c r="D80" s="37"/>
      <c r="E80" s="16"/>
      <c r="F80" s="24"/>
      <c r="G80" s="24"/>
      <c r="H80" s="36"/>
      <c r="I80" s="36"/>
    </row>
    <row r="81" spans="1:9" ht="15.75" hidden="1" x14ac:dyDescent="0.25">
      <c r="A81" s="6"/>
      <c r="B81" s="37"/>
      <c r="C81" s="37"/>
      <c r="D81" s="37"/>
      <c r="E81" s="16"/>
      <c r="F81" s="24"/>
      <c r="G81" s="24"/>
      <c r="H81" s="36"/>
      <c r="I81" s="36"/>
    </row>
    <row r="82" spans="1:9" ht="15.75" hidden="1" x14ac:dyDescent="0.25">
      <c r="A82" s="4"/>
      <c r="B82" s="55"/>
      <c r="C82" s="55"/>
      <c r="D82" s="55"/>
      <c r="E82" s="12"/>
      <c r="F82" s="35"/>
      <c r="G82" s="35"/>
      <c r="H82" s="35"/>
      <c r="I82" s="35"/>
    </row>
    <row r="83" spans="1:9" ht="15.75" hidden="1" x14ac:dyDescent="0.25">
      <c r="A83" s="4"/>
      <c r="B83" s="55"/>
      <c r="C83" s="55"/>
      <c r="D83" s="55"/>
      <c r="E83" s="12"/>
      <c r="F83" s="35"/>
      <c r="G83" s="35"/>
      <c r="H83" s="35"/>
      <c r="I83" s="35"/>
    </row>
    <row r="84" spans="1:9" ht="16.5" thickBot="1" x14ac:dyDescent="0.35">
      <c r="A84" s="104" t="s">
        <v>1</v>
      </c>
      <c r="B84" s="104"/>
      <c r="C84" s="104"/>
      <c r="D84" s="104"/>
      <c r="E84" s="104"/>
      <c r="F84" s="105"/>
      <c r="G84" s="68">
        <f>SUM(G64+G63+G62+G61+G60+G59+G58+G57+G56+G55+G54+G53+G52+G51+G50+G49+G48+G37+G36+G35+G34+G32+G31+G22+G20+G19+G18+G16+G15+G14+G13+G12+G11+G10+G9+G8+G6+G5)</f>
        <v>3082.48</v>
      </c>
      <c r="H84" s="69">
        <f>SUM(H64+H63+H62+H61+H60+H59+H58+H57+H56+H55+H54+H53+H52+H51+H50+H49+H48+H37+H36+H35+H34+H32+H31+H30+H29+H28+H26+H25+H24+H20+H19+H18+H15+H14+H13+H12+H9)</f>
        <v>3201.45</v>
      </c>
      <c r="I84" s="70"/>
    </row>
    <row r="85" spans="1:9" ht="15.75" x14ac:dyDescent="0.3">
      <c r="A85" s="1"/>
      <c r="B85" s="18"/>
      <c r="C85" s="18"/>
      <c r="D85" s="18"/>
      <c r="E85" s="9"/>
      <c r="F85" s="18"/>
      <c r="G85" s="18"/>
      <c r="H85" s="18"/>
      <c r="I85" s="18"/>
    </row>
    <row r="86" spans="1:9" ht="15.75" x14ac:dyDescent="0.3">
      <c r="A86" s="2" t="s">
        <v>9</v>
      </c>
      <c r="B86" s="71"/>
      <c r="C86" s="71"/>
      <c r="D86" s="18"/>
      <c r="E86" s="9"/>
      <c r="F86" s="18"/>
      <c r="G86" s="18"/>
      <c r="H86" s="18"/>
      <c r="I86" s="18"/>
    </row>
    <row r="87" spans="1:9" ht="15.75" x14ac:dyDescent="0.3">
      <c r="A87" s="1"/>
      <c r="B87" s="18"/>
      <c r="C87" s="18"/>
      <c r="D87" s="18"/>
      <c r="E87" s="9"/>
      <c r="F87" s="18"/>
      <c r="G87" s="18"/>
      <c r="H87" s="18"/>
      <c r="I87" s="18"/>
    </row>
    <row r="88" spans="1:9" ht="15.75" x14ac:dyDescent="0.3">
      <c r="A88" s="1"/>
      <c r="B88" s="18"/>
      <c r="C88" s="18"/>
      <c r="D88" s="18"/>
      <c r="E88" s="9"/>
      <c r="F88" s="18"/>
      <c r="G88" s="18"/>
      <c r="H88" s="18"/>
      <c r="I88" s="18"/>
    </row>
    <row r="89" spans="1:9" ht="15.75" x14ac:dyDescent="0.3">
      <c r="A89" s="1"/>
      <c r="B89" s="18"/>
      <c r="C89" s="18"/>
      <c r="D89" s="18"/>
      <c r="E89" s="9"/>
      <c r="F89" s="18"/>
      <c r="G89" s="18"/>
      <c r="H89" s="18"/>
      <c r="I89" s="18"/>
    </row>
  </sheetData>
  <mergeCells count="63">
    <mergeCell ref="A5:A6"/>
    <mergeCell ref="B5:B6"/>
    <mergeCell ref="C5:C6"/>
    <mergeCell ref="D5:D6"/>
    <mergeCell ref="I5:I6"/>
    <mergeCell ref="I50:I55"/>
    <mergeCell ref="B62:B64"/>
    <mergeCell ref="C62:C64"/>
    <mergeCell ref="D62:D64"/>
    <mergeCell ref="I62:I64"/>
    <mergeCell ref="I57:I58"/>
    <mergeCell ref="I59:I60"/>
    <mergeCell ref="B59:B60"/>
    <mergeCell ref="C59:C60"/>
    <mergeCell ref="D59:D60"/>
    <mergeCell ref="A28:A32"/>
    <mergeCell ref="A47:I47"/>
    <mergeCell ref="B48:B49"/>
    <mergeCell ref="C48:C49"/>
    <mergeCell ref="A48:A64"/>
    <mergeCell ref="A33:I33"/>
    <mergeCell ref="D34:D36"/>
    <mergeCell ref="C34:C36"/>
    <mergeCell ref="B34:B36"/>
    <mergeCell ref="D31:D32"/>
    <mergeCell ref="C31:C32"/>
    <mergeCell ref="B31:B32"/>
    <mergeCell ref="I31:I32"/>
    <mergeCell ref="B50:B55"/>
    <mergeCell ref="C50:C55"/>
    <mergeCell ref="D50:D55"/>
    <mergeCell ref="A84:F84"/>
    <mergeCell ref="A1:I1"/>
    <mergeCell ref="A4:I4"/>
    <mergeCell ref="A7:I7"/>
    <mergeCell ref="B8:B9"/>
    <mergeCell ref="C8:C9"/>
    <mergeCell ref="D8:D9"/>
    <mergeCell ref="I8:I9"/>
    <mergeCell ref="I12:I15"/>
    <mergeCell ref="A17:I17"/>
    <mergeCell ref="A34:A37"/>
    <mergeCell ref="A27:I27"/>
    <mergeCell ref="I28:I30"/>
    <mergeCell ref="D28:D30"/>
    <mergeCell ref="B28:B30"/>
    <mergeCell ref="C28:C30"/>
    <mergeCell ref="A8:A16"/>
    <mergeCell ref="A18:A20"/>
    <mergeCell ref="B12:B15"/>
    <mergeCell ref="C12:C15"/>
    <mergeCell ref="D12:D15"/>
    <mergeCell ref="B18:B20"/>
    <mergeCell ref="C18:C20"/>
    <mergeCell ref="D18:D20"/>
    <mergeCell ref="I18:I19"/>
    <mergeCell ref="A21:I21"/>
    <mergeCell ref="A24:A26"/>
    <mergeCell ref="C24:C26"/>
    <mergeCell ref="D24:D26"/>
    <mergeCell ref="B24:B26"/>
    <mergeCell ref="I24:I26"/>
    <mergeCell ref="A23:I23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26" orientation="landscape" r:id="rId1"/>
  <headerFooter>
    <oddHeader>&amp;RZałącznik nr 1 do Zapytania ofertowego z dnia 28.08.2020 r.</oddHeader>
  </headerFooter>
  <rowBreaks count="3" manualBreakCount="3">
    <brk id="16" max="16383" man="1"/>
    <brk id="26" max="16383" man="1"/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ODCZYNNIKI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Józefacka</dc:creator>
  <cp:lastModifiedBy>Ewelina Cadler</cp:lastModifiedBy>
  <cp:lastPrinted>2020-08-27T09:40:31Z</cp:lastPrinted>
  <dcterms:created xsi:type="dcterms:W3CDTF">2017-04-28T08:19:36Z</dcterms:created>
  <dcterms:modified xsi:type="dcterms:W3CDTF">2020-08-28T07:32:42Z</dcterms:modified>
</cp:coreProperties>
</file>