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_sitarz\Documents\KLIENCI\ZUT\2024-2025\"/>
    </mc:Choice>
  </mc:AlternateContent>
  <xr:revisionPtr revIDLastSave="0" documentId="8_{63C94603-0E27-400F-A383-17808961C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Arkusz1!$B$6:$F$27</definedName>
  </definedNames>
  <calcPr calcId="191029" iterateDelta="1E-4"/>
</workbook>
</file>

<file path=xl/calcChain.xml><?xml version="1.0" encoding="utf-8"?>
<calcChain xmlns="http://schemas.openxmlformats.org/spreadsheetml/2006/main">
  <c r="G20" i="1" l="1"/>
  <c r="H20" i="1"/>
  <c r="G23" i="1" l="1"/>
  <c r="G24" i="1"/>
  <c r="G25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7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D26" i="1" l="1"/>
  <c r="F4" i="1"/>
</calcChain>
</file>

<file path=xl/sharedStrings.xml><?xml version="1.0" encoding="utf-8"?>
<sst xmlns="http://schemas.openxmlformats.org/spreadsheetml/2006/main" count="47" uniqueCount="47">
  <si>
    <t>Data</t>
  </si>
  <si>
    <t>Adres dostawy</t>
  </si>
  <si>
    <t>LP</t>
  </si>
  <si>
    <t>Kod</t>
  </si>
  <si>
    <t>Nazwa Produktu</t>
  </si>
  <si>
    <t>Ilość</t>
  </si>
  <si>
    <t>Cena netto</t>
  </si>
  <si>
    <t>DANE:</t>
  </si>
  <si>
    <t>WARTOŚĆ NETTO</t>
  </si>
  <si>
    <r>
      <rPr>
        <sz val="10"/>
        <color theme="1"/>
        <rFont val="Calibri"/>
        <family val="2"/>
        <charset val="238"/>
        <scheme val="minor"/>
      </rPr>
      <t>Zamówienia wysyłamy na adres: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szczecin@merida.com.pl</t>
    </r>
  </si>
  <si>
    <t>Zamawiający + TEL</t>
  </si>
  <si>
    <t>ZACHODNIOPOMORSKI UNIWERSYTET TECHNOLOGICZNY W SZCZECINIE (KOD: 064283)</t>
  </si>
  <si>
    <t>Nazwa Placówki</t>
  </si>
  <si>
    <t>PES205</t>
  </si>
  <si>
    <t>PES501</t>
  </si>
  <si>
    <t>PTB504</t>
  </si>
  <si>
    <t>RAZ401</t>
  </si>
  <si>
    <t>RAB401</t>
  </si>
  <si>
    <t>UTB004</t>
  </si>
  <si>
    <t>M12P</t>
  </si>
  <si>
    <t>M10P</t>
  </si>
  <si>
    <t>ZADANIE NR 1</t>
  </si>
  <si>
    <t>ZADANIE NUMER 4</t>
  </si>
  <si>
    <t>Ręczniki składane  białe, jednowarstwowe, 4000 szt</t>
  </si>
  <si>
    <t>Ręczniki w roli  OPTIMUM  białe, dwuwarstwowe, długość 60 m, opakowanie 12 rolek</t>
  </si>
  <si>
    <t>Czyściwo papierowe, długość 231,8 m, dwuwarstwowe, BIAŁE, zgrzewka 2 sztuki</t>
  </si>
  <si>
    <t>Papier toaletowy  OPTIMUM, BIAŁY, średnica 19 cm, długość 140 m, 2-w,  zgrzewka 12 szt.</t>
  </si>
  <si>
    <t>Papier toaletowy,  śr. 19 cm, 1-warstwowy, SZARY, zgrzewka 12 szt.</t>
  </si>
  <si>
    <t>Papier biały 10,5cm, worek 64 szt., śr. 10,5cm, 2-warstwowy</t>
  </si>
  <si>
    <t>Ręczniki w roli z adaptorem  AUTOMATIC, białe, jednowarstwowe, długość 137 m, karton 11 rolek</t>
  </si>
  <si>
    <t>Ręczniki w roli z adaptorem  AUTOMATIC, zielone, jednowarstwowe, długość 137 m, karton 11 rolek</t>
  </si>
  <si>
    <t>Mydło w pianie MERIDA DELI PLUS, wkład jednorazowy o poj. 880 ml, w WORECZKU</t>
  </si>
  <si>
    <t>Mydło w pianie MERIDA BALI PLUS bananowe, wkład jednorazowy o poj. 700 g, w KARTONIKU</t>
  </si>
  <si>
    <t>ROB205</t>
  </si>
  <si>
    <t>UAB703</t>
  </si>
  <si>
    <t>Czyściwo włókninowe w listkach, BIAŁE, karton 100 szt</t>
  </si>
  <si>
    <t>UAB707</t>
  </si>
  <si>
    <t>Czyściwo włókninowe, BIAŁE, jednowarstwowe, dł. 45 m, 1 rolka</t>
  </si>
  <si>
    <t>UKZ002</t>
  </si>
  <si>
    <t>Czyściwo papierowe, długość 250 m, dwuwartwowe, ZIELONE,  zgrzewka 2 sztuki</t>
  </si>
  <si>
    <t>VOB033</t>
  </si>
  <si>
    <t>POB203</t>
  </si>
  <si>
    <t>ROB105</t>
  </si>
  <si>
    <t>Ręczniki w roli OPTIMUM, białe, długość 150 m, dwuwarstwowe, zgrzewka 6 rolek</t>
  </si>
  <si>
    <t>MTP204</t>
  </si>
  <si>
    <t>Mydło w pianie AUTOMATIC, wkład do dozowników automatycznych, 1000 g, zapach perfum</t>
  </si>
  <si>
    <t>Papier szary 10cm, worek 64 szt., średnica 10 cm, 1-warstwowy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</si>
</sst>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164" fontId="1" fillId="0" borderId="0" xfId="0" applyNumberFormat="1" applyFont="1"/>
    <xf numFmtId="0" fontId="10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4" fontId="1" fillId="0" borderId="2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4" zoomScaleNormal="100" workbookViewId="0">
      <selection activeCell="E16" sqref="E16"/>
    </sheetView>
  </sheetViews>
  <sheetFormatPr defaultRowHeight="15" customHeight="1"/>
  <cols>
    <col min="1" max="1" width="4.625" style="13" customWidth="1"/>
    <col min="2" max="2" width="3.75" style="6" customWidth="1"/>
    <col min="3" max="3" width="6.5" style="8" customWidth="1"/>
    <col min="4" max="4" width="11.375" style="8" customWidth="1"/>
    <col min="5" max="5" width="60.625" style="9" customWidth="1"/>
    <col min="6" max="6" width="8.625" style="7" customWidth="1"/>
    <col min="7" max="7" width="9.25" style="10" hidden="1" customWidth="1"/>
    <col min="8" max="8" width="9" style="10" hidden="1" customWidth="1"/>
    <col min="9" max="16384" width="9" style="10"/>
  </cols>
  <sheetData>
    <row r="1" spans="1:8" ht="15" customHeight="1" thickTop="1">
      <c r="A1" s="41" t="s">
        <v>7</v>
      </c>
      <c r="B1" s="45" t="s">
        <v>11</v>
      </c>
      <c r="C1" s="45"/>
      <c r="D1" s="45"/>
      <c r="E1" s="45"/>
      <c r="F1" s="46"/>
    </row>
    <row r="2" spans="1:8" ht="15" customHeight="1">
      <c r="A2" s="42"/>
      <c r="B2" s="47" t="s">
        <v>9</v>
      </c>
      <c r="C2" s="48"/>
      <c r="D2" s="48"/>
      <c r="E2" s="48"/>
      <c r="F2" s="49"/>
    </row>
    <row r="3" spans="1:8" ht="15" customHeight="1">
      <c r="A3" s="42"/>
      <c r="B3" s="50" t="s">
        <v>12</v>
      </c>
      <c r="C3" s="51"/>
      <c r="D3" s="37"/>
      <c r="E3" s="38"/>
      <c r="F3" s="3" t="s">
        <v>0</v>
      </c>
    </row>
    <row r="4" spans="1:8" ht="15" customHeight="1">
      <c r="A4" s="42"/>
      <c r="B4" s="38" t="s">
        <v>1</v>
      </c>
      <c r="C4" s="52"/>
      <c r="D4" s="37"/>
      <c r="E4" s="38"/>
      <c r="F4" s="4">
        <f ca="1">TODAY()</f>
        <v>45603</v>
      </c>
    </row>
    <row r="5" spans="1:8" ht="15" customHeight="1">
      <c r="A5" s="42"/>
      <c r="B5" s="58" t="s">
        <v>10</v>
      </c>
      <c r="C5" s="59"/>
      <c r="D5" s="37"/>
      <c r="E5" s="39"/>
      <c r="F5" s="40"/>
    </row>
    <row r="6" spans="1:8" ht="15" customHeight="1" thickBot="1">
      <c r="A6" s="43"/>
      <c r="B6" s="28" t="s">
        <v>2</v>
      </c>
      <c r="C6" s="29" t="s">
        <v>3</v>
      </c>
      <c r="D6" s="29" t="s">
        <v>5</v>
      </c>
      <c r="E6" s="30" t="s">
        <v>4</v>
      </c>
      <c r="F6" s="31" t="s">
        <v>6</v>
      </c>
    </row>
    <row r="7" spans="1:8" ht="15" customHeight="1" thickTop="1">
      <c r="A7" s="44" t="s">
        <v>21</v>
      </c>
      <c r="B7" s="20">
        <v>1</v>
      </c>
      <c r="C7" s="21" t="s">
        <v>40</v>
      </c>
      <c r="D7" s="34"/>
      <c r="E7" s="22" t="s">
        <v>23</v>
      </c>
      <c r="F7" s="23">
        <v>57</v>
      </c>
      <c r="G7" s="11">
        <f>D7*F7</f>
        <v>0</v>
      </c>
    </row>
    <row r="8" spans="1:8" ht="15" customHeight="1" thickBot="1">
      <c r="A8" s="44"/>
      <c r="B8" s="64">
        <v>2</v>
      </c>
      <c r="C8" s="16" t="s">
        <v>42</v>
      </c>
      <c r="D8" s="65"/>
      <c r="E8" s="18" t="s">
        <v>43</v>
      </c>
      <c r="F8" s="66">
        <v>67.92</v>
      </c>
      <c r="G8" s="11"/>
    </row>
    <row r="9" spans="1:8" ht="15" customHeight="1">
      <c r="A9" s="44"/>
      <c r="B9" s="20">
        <v>3</v>
      </c>
      <c r="C9" s="12" t="s">
        <v>33</v>
      </c>
      <c r="D9" s="2"/>
      <c r="E9" s="15" t="s">
        <v>24</v>
      </c>
      <c r="F9" s="32">
        <v>55.8</v>
      </c>
      <c r="G9" s="11">
        <f t="shared" ref="G9:G25" si="0">D9*F9</f>
        <v>0</v>
      </c>
      <c r="H9" s="10">
        <f t="shared" ref="H9:H22" si="1">(D9*F9)</f>
        <v>0</v>
      </c>
    </row>
    <row r="10" spans="1:8" ht="15" customHeight="1" thickBot="1">
      <c r="A10" s="44"/>
      <c r="B10" s="64">
        <v>4</v>
      </c>
      <c r="C10" s="12" t="s">
        <v>38</v>
      </c>
      <c r="D10" s="2"/>
      <c r="E10" s="15" t="s">
        <v>39</v>
      </c>
      <c r="F10" s="32">
        <v>44.68</v>
      </c>
      <c r="G10" s="11">
        <f t="shared" si="0"/>
        <v>0</v>
      </c>
      <c r="H10" s="10">
        <f t="shared" si="1"/>
        <v>0</v>
      </c>
    </row>
    <row r="11" spans="1:8" ht="15" customHeight="1">
      <c r="A11" s="44"/>
      <c r="B11" s="20">
        <v>5</v>
      </c>
      <c r="C11" s="12" t="s">
        <v>18</v>
      </c>
      <c r="D11" s="2"/>
      <c r="E11" s="15" t="s">
        <v>25</v>
      </c>
      <c r="F11" s="32">
        <v>59.02</v>
      </c>
      <c r="G11" s="11">
        <f t="shared" si="0"/>
        <v>0</v>
      </c>
      <c r="H11" s="10">
        <f t="shared" si="1"/>
        <v>0</v>
      </c>
    </row>
    <row r="12" spans="1:8" ht="15" customHeight="1" thickBot="1">
      <c r="A12" s="44"/>
      <c r="B12" s="64">
        <v>6</v>
      </c>
      <c r="C12" s="12" t="s">
        <v>34</v>
      </c>
      <c r="D12" s="2"/>
      <c r="E12" s="15" t="s">
        <v>35</v>
      </c>
      <c r="F12" s="32">
        <v>22.49</v>
      </c>
      <c r="G12" s="11">
        <f t="shared" si="0"/>
        <v>0</v>
      </c>
      <c r="H12" s="10">
        <f t="shared" si="1"/>
        <v>0</v>
      </c>
    </row>
    <row r="13" spans="1:8" ht="15" customHeight="1">
      <c r="A13" s="44"/>
      <c r="B13" s="20">
        <v>7</v>
      </c>
      <c r="C13" s="12" t="s">
        <v>36</v>
      </c>
      <c r="D13" s="2"/>
      <c r="E13" s="15" t="s">
        <v>37</v>
      </c>
      <c r="F13" s="32">
        <v>30.67</v>
      </c>
      <c r="G13" s="11">
        <f t="shared" si="0"/>
        <v>0</v>
      </c>
      <c r="H13" s="10">
        <f t="shared" si="1"/>
        <v>0</v>
      </c>
    </row>
    <row r="14" spans="1:8" ht="15" customHeight="1" thickBot="1">
      <c r="A14" s="44"/>
      <c r="B14" s="64">
        <v>8</v>
      </c>
      <c r="C14" s="12" t="s">
        <v>41</v>
      </c>
      <c r="D14" s="2"/>
      <c r="E14" s="36" t="s">
        <v>26</v>
      </c>
      <c r="F14" s="32">
        <v>45.24</v>
      </c>
      <c r="G14" s="11">
        <f t="shared" si="0"/>
        <v>0</v>
      </c>
      <c r="H14" s="10">
        <f t="shared" si="1"/>
        <v>0</v>
      </c>
    </row>
    <row r="15" spans="1:8" ht="15" customHeight="1">
      <c r="A15" s="44"/>
      <c r="B15" s="20">
        <v>9</v>
      </c>
      <c r="C15" s="12" t="s">
        <v>13</v>
      </c>
      <c r="D15" s="2"/>
      <c r="E15" s="15" t="s">
        <v>27</v>
      </c>
      <c r="F15" s="32">
        <v>25.44</v>
      </c>
      <c r="G15" s="11">
        <f t="shared" si="0"/>
        <v>0</v>
      </c>
      <c r="H15" s="10">
        <f t="shared" si="1"/>
        <v>0</v>
      </c>
    </row>
    <row r="16" spans="1:8" ht="15" customHeight="1" thickBot="1">
      <c r="A16" s="44"/>
      <c r="B16" s="64">
        <v>10</v>
      </c>
      <c r="C16" s="12" t="s">
        <v>14</v>
      </c>
      <c r="D16" s="2"/>
      <c r="E16" s="15" t="s">
        <v>46</v>
      </c>
      <c r="F16" s="32">
        <v>25.6</v>
      </c>
      <c r="G16" s="11">
        <f t="shared" si="0"/>
        <v>0</v>
      </c>
      <c r="H16" s="10">
        <f t="shared" si="1"/>
        <v>0</v>
      </c>
    </row>
    <row r="17" spans="1:8" ht="15" customHeight="1" thickBot="1">
      <c r="A17" s="44"/>
      <c r="B17" s="20">
        <v>11</v>
      </c>
      <c r="C17" s="24" t="s">
        <v>15</v>
      </c>
      <c r="D17" s="33"/>
      <c r="E17" s="25" t="s">
        <v>28</v>
      </c>
      <c r="F17" s="26">
        <v>41.6</v>
      </c>
      <c r="G17" s="11">
        <f t="shared" si="0"/>
        <v>0</v>
      </c>
      <c r="H17" s="10">
        <f t="shared" si="1"/>
        <v>0</v>
      </c>
    </row>
    <row r="18" spans="1:8" ht="15" customHeight="1" thickBot="1">
      <c r="A18" s="53" t="s">
        <v>22</v>
      </c>
      <c r="B18" s="64">
        <v>12</v>
      </c>
      <c r="C18" s="21" t="s">
        <v>17</v>
      </c>
      <c r="D18" s="34"/>
      <c r="E18" s="22" t="s">
        <v>29</v>
      </c>
      <c r="F18" s="23">
        <v>137.72</v>
      </c>
      <c r="G18" s="11">
        <f t="shared" si="0"/>
        <v>0</v>
      </c>
      <c r="H18" s="10">
        <f t="shared" si="1"/>
        <v>0</v>
      </c>
    </row>
    <row r="19" spans="1:8" ht="15" customHeight="1">
      <c r="A19" s="54"/>
      <c r="B19" s="20">
        <v>13</v>
      </c>
      <c r="C19" s="12" t="s">
        <v>16</v>
      </c>
      <c r="D19" s="2"/>
      <c r="E19" s="15" t="s">
        <v>30</v>
      </c>
      <c r="F19" s="32">
        <v>89.98</v>
      </c>
      <c r="G19" s="11">
        <f t="shared" si="0"/>
        <v>0</v>
      </c>
      <c r="H19" s="10">
        <f t="shared" si="1"/>
        <v>0</v>
      </c>
    </row>
    <row r="20" spans="1:8" ht="15" customHeight="1" thickBot="1">
      <c r="A20" s="54"/>
      <c r="B20" s="64">
        <v>14</v>
      </c>
      <c r="C20" s="12" t="s">
        <v>44</v>
      </c>
      <c r="D20" s="2"/>
      <c r="E20" s="15" t="s">
        <v>45</v>
      </c>
      <c r="F20" s="32">
        <v>22</v>
      </c>
      <c r="G20" s="11">
        <f t="shared" si="0"/>
        <v>0</v>
      </c>
      <c r="H20" s="10">
        <f t="shared" si="1"/>
        <v>0</v>
      </c>
    </row>
    <row r="21" spans="1:8" ht="15" customHeight="1">
      <c r="A21" s="54"/>
      <c r="B21" s="20">
        <v>15</v>
      </c>
      <c r="C21" s="12" t="s">
        <v>19</v>
      </c>
      <c r="D21" s="2"/>
      <c r="E21" s="15" t="s">
        <v>32</v>
      </c>
      <c r="F21" s="32">
        <v>11</v>
      </c>
      <c r="G21" s="11">
        <f t="shared" si="0"/>
        <v>0</v>
      </c>
      <c r="H21" s="10">
        <f t="shared" si="1"/>
        <v>0</v>
      </c>
    </row>
    <row r="22" spans="1:8" ht="15" customHeight="1" thickBot="1">
      <c r="A22" s="55"/>
      <c r="B22" s="64">
        <v>16</v>
      </c>
      <c r="C22" s="24" t="s">
        <v>20</v>
      </c>
      <c r="D22" s="33"/>
      <c r="E22" s="25" t="s">
        <v>31</v>
      </c>
      <c r="F22" s="26">
        <v>11</v>
      </c>
      <c r="G22" s="11">
        <f t="shared" si="0"/>
        <v>0</v>
      </c>
      <c r="H22" s="10">
        <f t="shared" si="1"/>
        <v>0</v>
      </c>
    </row>
    <row r="23" spans="1:8" ht="15" customHeight="1">
      <c r="A23" s="27"/>
      <c r="B23" s="20">
        <v>17</v>
      </c>
      <c r="C23" s="16"/>
      <c r="D23" s="17"/>
      <c r="E23" s="18"/>
      <c r="F23" s="19"/>
      <c r="G23" s="11">
        <f>D23*F23</f>
        <v>0</v>
      </c>
    </row>
    <row r="24" spans="1:8" ht="15" customHeight="1" thickBot="1">
      <c r="A24" s="27"/>
      <c r="B24" s="64">
        <v>18</v>
      </c>
      <c r="C24" s="12"/>
      <c r="D24" s="5"/>
      <c r="E24" s="15"/>
      <c r="F24" s="1"/>
      <c r="G24" s="11">
        <f t="shared" si="0"/>
        <v>0</v>
      </c>
    </row>
    <row r="25" spans="1:8" ht="15" customHeight="1" thickBot="1">
      <c r="A25" s="35"/>
      <c r="B25" s="20">
        <v>19</v>
      </c>
      <c r="C25" s="12"/>
      <c r="D25" s="5"/>
      <c r="E25" s="15"/>
      <c r="F25" s="1"/>
      <c r="G25" s="11">
        <f t="shared" si="0"/>
        <v>0</v>
      </c>
    </row>
    <row r="26" spans="1:8" ht="15" customHeight="1" thickTop="1">
      <c r="C26" s="60" t="s">
        <v>8</v>
      </c>
      <c r="D26" s="62">
        <f>SUM(G7:G25)</f>
        <v>0</v>
      </c>
      <c r="E26" s="56"/>
      <c r="F26" s="14"/>
    </row>
    <row r="27" spans="1:8" ht="15" customHeight="1" thickBot="1">
      <c r="C27" s="61"/>
      <c r="D27" s="63"/>
      <c r="E27" s="57"/>
    </row>
    <row r="28" spans="1:8" ht="12" customHeight="1" thickTop="1"/>
    <row r="29" spans="1:8" ht="12" customHeight="1"/>
    <row r="30" spans="1:8" ht="12" customHeight="1"/>
    <row r="31" spans="1:8" ht="12" customHeight="1"/>
    <row r="32" spans="1:8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1.25"/>
    <row r="46" ht="11.25"/>
  </sheetData>
  <sheetProtection formatCells="0" formatColumns="0" formatRows="0" insertColumns="0" insertRows="0" insertHyperlinks="0" deleteColumns="0" deleteRows="0" sort="0" autoFilter="0" pivotTables="0"/>
  <autoFilter ref="B6:F27" xr:uid="{00000000-0009-0000-0000-000000000000}"/>
  <sortState xmlns:xlrd2="http://schemas.microsoft.com/office/spreadsheetml/2017/richdata2" ref="B22:F22">
    <sortCondition ref="D7"/>
  </sortState>
  <mergeCells count="14">
    <mergeCell ref="A18:A22"/>
    <mergeCell ref="E26:E27"/>
    <mergeCell ref="B5:C5"/>
    <mergeCell ref="C26:C27"/>
    <mergeCell ref="D26:D27"/>
    <mergeCell ref="D3:E3"/>
    <mergeCell ref="D5:F5"/>
    <mergeCell ref="A1:A6"/>
    <mergeCell ref="D4:E4"/>
    <mergeCell ref="A7:A17"/>
    <mergeCell ref="B1:F1"/>
    <mergeCell ref="B2:F2"/>
    <mergeCell ref="B3:C3"/>
    <mergeCell ref="B4:C4"/>
  </mergeCells>
  <pageMargins left="0.25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</dc:creator>
  <cp:lastModifiedBy>Sitarz Joanna</cp:lastModifiedBy>
  <cp:lastPrinted>2020-07-31T08:24:02Z</cp:lastPrinted>
  <dcterms:created xsi:type="dcterms:W3CDTF">2014-03-10T09:56:44Z</dcterms:created>
  <dcterms:modified xsi:type="dcterms:W3CDTF">2024-11-07T10:00:23Z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